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40" windowWidth="15330" windowHeight="4500" tabRatio="830" activeTab="1"/>
  </bookViews>
  <sheets>
    <sheet name="Instructions" sheetId="1" r:id="rId1"/>
    <sheet name="Syllable Analysis" sheetId="2" r:id="rId2"/>
    <sheet name="Print OR Say" sheetId="3" r:id="rId3"/>
    <sheet name="Develop Word Lists" sheetId="4" r:id="rId4"/>
    <sheet name="Develop Vocabulary" sheetId="5" r:id="rId5"/>
    <sheet name="Blends and Diagraphs List" sheetId="6" r:id="rId6"/>
  </sheets>
  <definedNames>
    <definedName name="_xlnm.Print_Area" localSheetId="0">'Instructions'!$A$1:$E$12</definedName>
    <definedName name="_xlnm.Print_Area" localSheetId="2">'Print OR Say'!$B$1:$F$15</definedName>
    <definedName name="_xlnm.Print_Titles" localSheetId="0">'Instructions'!$2:$2</definedName>
  </definedNames>
  <calcPr fullCalcOnLoad="1"/>
</workbook>
</file>

<file path=xl/sharedStrings.xml><?xml version="1.0" encoding="utf-8"?>
<sst xmlns="http://schemas.openxmlformats.org/spreadsheetml/2006/main" count="6087" uniqueCount="5500">
  <si>
    <t>thundreshower</t>
  </si>
  <si>
    <t>tideland</t>
  </si>
  <si>
    <t>tidewater</t>
  </si>
  <si>
    <t>tightfisted</t>
  </si>
  <si>
    <t>tightlipped</t>
  </si>
  <si>
    <t>tightrope</t>
  </si>
  <si>
    <t>tightwad</t>
  </si>
  <si>
    <t>timberline</t>
  </si>
  <si>
    <t>timekeeper</t>
  </si>
  <si>
    <t>timepiece</t>
  </si>
  <si>
    <t>timetable</t>
  </si>
  <si>
    <t>timeworn</t>
  </si>
  <si>
    <t>tinderbox</t>
  </si>
  <si>
    <t>tinfoil</t>
  </si>
  <si>
    <t>tinsmith</t>
  </si>
  <si>
    <t>tintype</t>
  </si>
  <si>
    <t>tiptoe</t>
  </si>
  <si>
    <t>toadstool</t>
  </si>
  <si>
    <t>toastmaster</t>
  </si>
  <si>
    <t>toenail</t>
  </si>
  <si>
    <t>tollgate</t>
  </si>
  <si>
    <t>tomboy</t>
  </si>
  <si>
    <t>tombstone</t>
  </si>
  <si>
    <t>tomcat</t>
  </si>
  <si>
    <t>toothpaste</t>
  </si>
  <si>
    <t>toothpick</t>
  </si>
  <si>
    <t>topcoat</t>
  </si>
  <si>
    <t>topflight</t>
  </si>
  <si>
    <t>topknot</t>
  </si>
  <si>
    <t>topmost</t>
  </si>
  <si>
    <t>topnotch</t>
  </si>
  <si>
    <t>topsail</t>
  </si>
  <si>
    <t>topsoil</t>
  </si>
  <si>
    <t>tossup</t>
  </si>
  <si>
    <t>touchdown</t>
  </si>
  <si>
    <t>touchstone</t>
  </si>
  <si>
    <t>townsman</t>
  </si>
  <si>
    <t>townspeople</t>
  </si>
  <si>
    <t>trademark</t>
  </si>
  <si>
    <t>tradesman</t>
  </si>
  <si>
    <t>trainman</t>
  </si>
  <si>
    <t>trapshooting</t>
  </si>
  <si>
    <t>treadmill</t>
  </si>
  <si>
    <t>tribesman</t>
  </si>
  <si>
    <t>troopship</t>
  </si>
  <si>
    <t>troublemaker</t>
  </si>
  <si>
    <t>truckload</t>
  </si>
  <si>
    <t>trueblue</t>
  </si>
  <si>
    <t>truelove</t>
  </si>
  <si>
    <t>trustworthy</t>
  </si>
  <si>
    <t>tryout</t>
  </si>
  <si>
    <t>tugboat</t>
  </si>
  <si>
    <t>tumbleweed</t>
  </si>
  <si>
    <t>turnabout</t>
  </si>
  <si>
    <t>turncoat</t>
  </si>
  <si>
    <t>turnout</t>
  </si>
  <si>
    <t>turnover</t>
  </si>
  <si>
    <t>turnpike</t>
  </si>
  <si>
    <t>turnstile</t>
  </si>
  <si>
    <t>turntable</t>
  </si>
  <si>
    <t>turtledove</t>
  </si>
  <si>
    <t>twosome</t>
  </si>
  <si>
    <t>typeface</t>
  </si>
  <si>
    <t>typesetter</t>
  </si>
  <si>
    <t>typewrite</t>
  </si>
  <si>
    <t>typewriter</t>
  </si>
  <si>
    <t>under/thecounter</t>
  </si>
  <si>
    <t>underact</t>
  </si>
  <si>
    <t>underarm</t>
  </si>
  <si>
    <t>underbid</t>
  </si>
  <si>
    <t>underbred</t>
  </si>
  <si>
    <t>undercharge</t>
  </si>
  <si>
    <t>underclad</t>
  </si>
  <si>
    <t>underclassman</t>
  </si>
  <si>
    <t>underclerk</t>
  </si>
  <si>
    <t>underclothed</t>
  </si>
  <si>
    <t>undercoat</t>
  </si>
  <si>
    <t>undercook</t>
  </si>
  <si>
    <t>undercurrent</t>
  </si>
  <si>
    <t>underdrawers</t>
  </si>
  <si>
    <t>underdress</t>
  </si>
  <si>
    <t>undereducated</t>
  </si>
  <si>
    <t>underemphasize</t>
  </si>
  <si>
    <t>underemployed</t>
  </si>
  <si>
    <t>underfeed</t>
  </si>
  <si>
    <t>underfinance</t>
  </si>
  <si>
    <t>underfoot</t>
  </si>
  <si>
    <t>underfur</t>
  </si>
  <si>
    <t>undergird</t>
  </si>
  <si>
    <t>underhanded</t>
  </si>
  <si>
    <t>underlayer</t>
  </si>
  <si>
    <t>underlie</t>
  </si>
  <si>
    <t>underlip</t>
  </si>
  <si>
    <t>underlying</t>
  </si>
  <si>
    <t>undermentioned</t>
  </si>
  <si>
    <t>undermost</t>
  </si>
  <si>
    <t>undernourished</t>
  </si>
  <si>
    <t>underofficial</t>
  </si>
  <si>
    <t>underpants</t>
  </si>
  <si>
    <t>underpart</t>
  </si>
  <si>
    <t>underpay</t>
  </si>
  <si>
    <t>underpeopled</t>
  </si>
  <si>
    <t>underplay</t>
  </si>
  <si>
    <t>underpopulated</t>
  </si>
  <si>
    <t>underpowered</t>
  </si>
  <si>
    <t>underprice</t>
  </si>
  <si>
    <t>underprivileged</t>
  </si>
  <si>
    <t>underproduction</t>
  </si>
  <si>
    <t>underrate</t>
  </si>
  <si>
    <t>underripened</t>
  </si>
  <si>
    <t>underrun</t>
  </si>
  <si>
    <t>undersea</t>
  </si>
  <si>
    <t>undersell</t>
  </si>
  <si>
    <t>undersexed</t>
  </si>
  <si>
    <t>undershirt</t>
  </si>
  <si>
    <t>undershorts</t>
  </si>
  <si>
    <t>undershot</t>
  </si>
  <si>
    <t>underside</t>
  </si>
  <si>
    <t>undersized</t>
  </si>
  <si>
    <t>underskirt</t>
  </si>
  <si>
    <t>underslung</t>
  </si>
  <si>
    <t>underspend</t>
  </si>
  <si>
    <t>understood</t>
  </si>
  <si>
    <t>undersupply</t>
  </si>
  <si>
    <t>undersurface</t>
  </si>
  <si>
    <t>underthings</t>
  </si>
  <si>
    <t>undertrained</t>
  </si>
  <si>
    <t>undervalue</t>
  </si>
  <si>
    <t>underwaist</t>
  </si>
  <si>
    <t>underwater</t>
  </si>
  <si>
    <t>underweight</t>
  </si>
  <si>
    <t>underwind</t>
  </si>
  <si>
    <t>upbeat</t>
  </si>
  <si>
    <t>upbraid</t>
  </si>
  <si>
    <t>upbringing</t>
  </si>
  <si>
    <t>upcoming</t>
  </si>
  <si>
    <t>upcountry</t>
  </si>
  <si>
    <t>update</t>
  </si>
  <si>
    <t>updraft</t>
  </si>
  <si>
    <t>upend</t>
  </si>
  <si>
    <t>upgrade</t>
  </si>
  <si>
    <t>uphill</t>
  </si>
  <si>
    <t>uphold</t>
  </si>
  <si>
    <t>upholster</t>
  </si>
  <si>
    <t>upholstery</t>
  </si>
  <si>
    <t>upkeep</t>
  </si>
  <si>
    <t>upland</t>
  </si>
  <si>
    <t>uplift</t>
  </si>
  <si>
    <t>upon</t>
  </si>
  <si>
    <t>uppercut</t>
  </si>
  <si>
    <t>uppermost</t>
  </si>
  <si>
    <t>upraise</t>
  </si>
  <si>
    <t>upright</t>
  </si>
  <si>
    <t>uprising</t>
  </si>
  <si>
    <t>uproar</t>
  </si>
  <si>
    <t>uproot</t>
  </si>
  <si>
    <t>upset</t>
  </si>
  <si>
    <t>upshot</t>
  </si>
  <si>
    <t>upstage</t>
  </si>
  <si>
    <t>upstairs</t>
  </si>
  <si>
    <t>upstanding</t>
  </si>
  <si>
    <t>upstart</t>
  </si>
  <si>
    <t>upstate</t>
  </si>
  <si>
    <t>upstream</t>
  </si>
  <si>
    <t>upsurge</t>
  </si>
  <si>
    <t>upswing</t>
  </si>
  <si>
    <t>uptake</t>
  </si>
  <si>
    <t>uptown</t>
  </si>
  <si>
    <t>upturn</t>
  </si>
  <si>
    <t>upward</t>
  </si>
  <si>
    <t>uttermost</t>
  </si>
  <si>
    <t>vainglory</t>
  </si>
  <si>
    <t>viewpoint</t>
  </si>
  <si>
    <t>vineyard</t>
  </si>
  <si>
    <t>violincello</t>
  </si>
  <si>
    <t>volleyball</t>
  </si>
  <si>
    <t>voltmeter</t>
  </si>
  <si>
    <t>vouchsafe</t>
  </si>
  <si>
    <t>waistcoat</t>
  </si>
  <si>
    <t>waistline</t>
  </si>
  <si>
    <t>walkout</t>
  </si>
  <si>
    <t>walkup</t>
  </si>
  <si>
    <t>wallboard</t>
  </si>
  <si>
    <t>walleye</t>
  </si>
  <si>
    <t>walleyed</t>
  </si>
  <si>
    <t>wallflower</t>
  </si>
  <si>
    <t>wallpaper</t>
  </si>
  <si>
    <t>wardrobe</t>
  </si>
  <si>
    <t>wardship</t>
  </si>
  <si>
    <t>warehouse</t>
  </si>
  <si>
    <t>warfare</t>
  </si>
  <si>
    <t>warhead</t>
  </si>
  <si>
    <t>warlike</t>
  </si>
  <si>
    <t>warlock</t>
  </si>
  <si>
    <t>warlord</t>
  </si>
  <si>
    <t>warpath</t>
  </si>
  <si>
    <t>Warsaw</t>
  </si>
  <si>
    <t>warship</t>
  </si>
  <si>
    <t>wartime</t>
  </si>
  <si>
    <t>washboard</t>
  </si>
  <si>
    <t>washcloth</t>
  </si>
  <si>
    <t>washout</t>
  </si>
  <si>
    <t>washroom</t>
  </si>
  <si>
    <t>washstand</t>
  </si>
  <si>
    <t>washtub</t>
  </si>
  <si>
    <t>wasteland</t>
  </si>
  <si>
    <t>watchdog</t>
  </si>
  <si>
    <t>watchman</t>
  </si>
  <si>
    <t>watchword</t>
  </si>
  <si>
    <t>waterfall</t>
  </si>
  <si>
    <t>waterfowl</t>
  </si>
  <si>
    <t>waterfront</t>
  </si>
  <si>
    <t>watermark</t>
  </si>
  <si>
    <t>watermelon</t>
  </si>
  <si>
    <t>waterpower</t>
  </si>
  <si>
    <t>waterproof</t>
  </si>
  <si>
    <t>watershed</t>
  </si>
  <si>
    <t>waterspout</t>
  </si>
  <si>
    <t>watertight</t>
  </si>
  <si>
    <t>waterway</t>
  </si>
  <si>
    <t>waterworks</t>
  </si>
  <si>
    <t>waveform</t>
  </si>
  <si>
    <t>wavelength</t>
  </si>
  <si>
    <t>waxwing</t>
  </si>
  <si>
    <t>waxworks</t>
  </si>
  <si>
    <t>wayside</t>
  </si>
  <si>
    <t>weakfish</t>
  </si>
  <si>
    <t>weatherboard</t>
  </si>
  <si>
    <t>weathercock</t>
  </si>
  <si>
    <t>weatherman</t>
  </si>
  <si>
    <t>weatherproof</t>
  </si>
  <si>
    <t>weekday</t>
  </si>
  <si>
    <t>weekend</t>
  </si>
  <si>
    <t>weightlifting</t>
  </si>
  <si>
    <t>westward</t>
  </si>
  <si>
    <t>wetback</t>
  </si>
  <si>
    <t>whaleboat</t>
  </si>
  <si>
    <t>whalebone</t>
  </si>
  <si>
    <t>whatever</t>
  </si>
  <si>
    <t>wheelbarrow</t>
  </si>
  <si>
    <t>wheelbase</t>
  </si>
  <si>
    <t>wheelchair</t>
  </si>
  <si>
    <t>wheelwright</t>
  </si>
  <si>
    <t>where/soever</t>
  </si>
  <si>
    <t>whereabouts</t>
  </si>
  <si>
    <t>whereas</t>
  </si>
  <si>
    <t>whereat</t>
  </si>
  <si>
    <t>whereby</t>
  </si>
  <si>
    <t>wherefore</t>
  </si>
  <si>
    <t>wherefrom</t>
  </si>
  <si>
    <t>wherein</t>
  </si>
  <si>
    <t>whereof</t>
  </si>
  <si>
    <t>whereon</t>
  </si>
  <si>
    <t>whereto</t>
  </si>
  <si>
    <t>whereupon</t>
  </si>
  <si>
    <t>wherewith</t>
  </si>
  <si>
    <t>which/soever</t>
  </si>
  <si>
    <t>whichever</t>
  </si>
  <si>
    <t>whipcord</t>
  </si>
  <si>
    <t>whipsaw</t>
  </si>
  <si>
    <t>whirlpool</t>
  </si>
  <si>
    <t>whirlwind</t>
  </si>
  <si>
    <t>whiskbroom</t>
  </si>
  <si>
    <t>whitecap</t>
  </si>
  <si>
    <t>whitefish</t>
  </si>
  <si>
    <t>whitewall</t>
  </si>
  <si>
    <t>whitewash</t>
  </si>
  <si>
    <t>wholehearted</t>
  </si>
  <si>
    <t>wholesale</t>
  </si>
  <si>
    <t>wholesome</t>
  </si>
  <si>
    <t>whomever</t>
  </si>
  <si>
    <t>wildcat</t>
  </si>
  <si>
    <t>wildfire</t>
  </si>
  <si>
    <t>wildfowl</t>
  </si>
  <si>
    <t>wildlife</t>
  </si>
  <si>
    <t>windburn</t>
  </si>
  <si>
    <t>windfall</t>
  </si>
  <si>
    <t>windflower</t>
  </si>
  <si>
    <t>windlass</t>
  </si>
  <si>
    <t>windmill</t>
  </si>
  <si>
    <t>windowpane</t>
  </si>
  <si>
    <t>windowsill</t>
  </si>
  <si>
    <t>windpipe</t>
  </si>
  <si>
    <t>windshield</t>
  </si>
  <si>
    <t>windsock</t>
  </si>
  <si>
    <t>windstorm</t>
  </si>
  <si>
    <t>windswept</t>
  </si>
  <si>
    <t>windward</t>
  </si>
  <si>
    <t>wingspan</t>
  </si>
  <si>
    <t>wingspread</t>
  </si>
  <si>
    <t>wintergreen</t>
  </si>
  <si>
    <t>wintertime</t>
  </si>
  <si>
    <t>wiretap</t>
  </si>
  <si>
    <t>wisecrack</t>
  </si>
  <si>
    <t>wishbone</t>
  </si>
  <si>
    <t>witchcraft</t>
  </si>
  <si>
    <t>withdraw</t>
  </si>
  <si>
    <t>withdrawn</t>
  </si>
  <si>
    <t>withhold</t>
  </si>
  <si>
    <t>within</t>
  </si>
  <si>
    <t>without</t>
  </si>
  <si>
    <t>withstand</t>
  </si>
  <si>
    <t>woe/begone</t>
  </si>
  <si>
    <t>wolfhound</t>
  </si>
  <si>
    <t>womankind</t>
  </si>
  <si>
    <t>wonderland</t>
  </si>
  <si>
    <t>woodcarving</t>
  </si>
  <si>
    <t>woodchuck</t>
  </si>
  <si>
    <t>woodcraft</t>
  </si>
  <si>
    <t>woodcut</t>
  </si>
  <si>
    <t>woodcutter</t>
  </si>
  <si>
    <t>woodland</t>
  </si>
  <si>
    <t>woodpecker</t>
  </si>
  <si>
    <t>woodsman</t>
  </si>
  <si>
    <t>woodwing</t>
  </si>
  <si>
    <t>woodwork</t>
  </si>
  <si>
    <t>woolgathering</t>
  </si>
  <si>
    <t>work/aday</t>
  </si>
  <si>
    <t>workbench</t>
  </si>
  <si>
    <t>workbook</t>
  </si>
  <si>
    <t>workday</t>
  </si>
  <si>
    <t>workhorse</t>
  </si>
  <si>
    <t>workhouse</t>
  </si>
  <si>
    <t>workman</t>
  </si>
  <si>
    <t>workmanlike</t>
  </si>
  <si>
    <t>ideal</t>
  </si>
  <si>
    <t>inchworm</t>
  </si>
  <si>
    <t>income</t>
  </si>
  <si>
    <t>indoors</t>
  </si>
  <si>
    <t>infold</t>
  </si>
  <si>
    <t>infuse</t>
  </si>
  <si>
    <t>infusion</t>
  </si>
  <si>
    <t>inhale</t>
  </si>
  <si>
    <t>inkblot</t>
  </si>
  <si>
    <t>inkwell</t>
  </si>
  <si>
    <t>inland</t>
  </si>
  <si>
    <t>inmate</t>
  </si>
  <si>
    <t>inpatient</t>
  </si>
  <si>
    <t>inroad</t>
  </si>
  <si>
    <t>inset</t>
  </si>
  <si>
    <t>inside</t>
  </si>
  <si>
    <t>insole</t>
  </si>
  <si>
    <t>install</t>
  </si>
  <si>
    <t>instep</t>
  </si>
  <si>
    <t>invest</t>
  </si>
  <si>
    <t>invoice</t>
  </si>
  <si>
    <t>inward</t>
  </si>
  <si>
    <t>ironbound</t>
  </si>
  <si>
    <t>ironclad</t>
  </si>
  <si>
    <t>ironware</t>
  </si>
  <si>
    <t>ironwork</t>
  </si>
  <si>
    <t>ironworks</t>
  </si>
  <si>
    <t>itself</t>
  </si>
  <si>
    <t>jackass</t>
  </si>
  <si>
    <t>jackknife</t>
  </si>
  <si>
    <t>jackpot</t>
  </si>
  <si>
    <t>Jackson</t>
  </si>
  <si>
    <t>jailbird</t>
  </si>
  <si>
    <t>jawbone</t>
  </si>
  <si>
    <t>jawbreaker</t>
  </si>
  <si>
    <t>jaywalk</t>
  </si>
  <si>
    <t>jellyfish</t>
  </si>
  <si>
    <t>jerkwater</t>
  </si>
  <si>
    <t>jerrybuild</t>
  </si>
  <si>
    <t>jigsaw</t>
  </si>
  <si>
    <t>jimsonweed</t>
  </si>
  <si>
    <t>jitterbug</t>
  </si>
  <si>
    <t>jobholder</t>
  </si>
  <si>
    <t>johnnycake</t>
  </si>
  <si>
    <t>keepsake</t>
  </si>
  <si>
    <t>keyboard</t>
  </si>
  <si>
    <t>keyhole</t>
  </si>
  <si>
    <t>keynote</t>
  </si>
  <si>
    <t>keystone</t>
  </si>
  <si>
    <t>kickback</t>
  </si>
  <si>
    <t>kickoff</t>
  </si>
  <si>
    <t>kidnap</t>
  </si>
  <si>
    <t>killdeer</t>
  </si>
  <si>
    <t>killjoy</t>
  </si>
  <si>
    <t>kindhearted</t>
  </si>
  <si>
    <t>kingfisher</t>
  </si>
  <si>
    <t>kinglet</t>
  </si>
  <si>
    <t>kingpin</t>
  </si>
  <si>
    <t>kinsfolk</t>
  </si>
  <si>
    <t>kinship</t>
  </si>
  <si>
    <t>kinsman</t>
  </si>
  <si>
    <t>knapsack</t>
  </si>
  <si>
    <t>kneecap</t>
  </si>
  <si>
    <t>kneehole</t>
  </si>
  <si>
    <t>knothole</t>
  </si>
  <si>
    <t>lackluster</t>
  </si>
  <si>
    <t>ladybug</t>
  </si>
  <si>
    <t>ladyfinger</t>
  </si>
  <si>
    <t>lambkin</t>
  </si>
  <si>
    <t>lampblack</t>
  </si>
  <si>
    <t>landfall</t>
  </si>
  <si>
    <t>landholder</t>
  </si>
  <si>
    <t>landlocked</t>
  </si>
  <si>
    <t>landlord</t>
  </si>
  <si>
    <t>landmark</t>
  </si>
  <si>
    <t>landslide</t>
  </si>
  <si>
    <t>landward</t>
  </si>
  <si>
    <t>Lapland</t>
  </si>
  <si>
    <t>lapwing</t>
  </si>
  <si>
    <t>larkspur</t>
  </si>
  <si>
    <t>laughingstock</t>
  </si>
  <si>
    <t>lawgiver</t>
  </si>
  <si>
    <t>lawmaker</t>
  </si>
  <si>
    <t>lawsuit</t>
  </si>
  <si>
    <t>layman</t>
  </si>
  <si>
    <t>layoff</t>
  </si>
  <si>
    <t>layout</t>
  </si>
  <si>
    <t>layover</t>
  </si>
  <si>
    <t>leapfrog</t>
  </si>
  <si>
    <t>leasehold</t>
  </si>
  <si>
    <t>leatherneck</t>
  </si>
  <si>
    <t>leeward</t>
  </si>
  <si>
    <t>leeway</t>
  </si>
  <si>
    <t>leftovers</t>
  </si>
  <si>
    <t>leghorn</t>
  </si>
  <si>
    <t>letterhead</t>
  </si>
  <si>
    <t>letterpress</t>
  </si>
  <si>
    <t>levelheaded</t>
  </si>
  <si>
    <t>lifeblood</t>
  </si>
  <si>
    <t>lifeboat</t>
  </si>
  <si>
    <t>lifeguard</t>
  </si>
  <si>
    <t>lifelong</t>
  </si>
  <si>
    <t>lifetime</t>
  </si>
  <si>
    <t>lifework</t>
  </si>
  <si>
    <t>liftoff</t>
  </si>
  <si>
    <t>lightface</t>
  </si>
  <si>
    <t>lightheaded</t>
  </si>
  <si>
    <t>lighthearted</t>
  </si>
  <si>
    <t>lighthouse</t>
  </si>
  <si>
    <t>lightweight</t>
  </si>
  <si>
    <t>likewise</t>
  </si>
  <si>
    <t>limelight</t>
  </si>
  <si>
    <t>limerick</t>
  </si>
  <si>
    <t>limestone</t>
  </si>
  <si>
    <t>lineman</t>
  </si>
  <si>
    <t>linesman</t>
  </si>
  <si>
    <t>lipstick</t>
  </si>
  <si>
    <t>litterbug</t>
  </si>
  <si>
    <t>liveryman</t>
  </si>
  <si>
    <t>livestock</t>
  </si>
  <si>
    <t>lockjaw</t>
  </si>
  <si>
    <t>lockout</t>
  </si>
  <si>
    <t>locksmith</t>
  </si>
  <si>
    <t>locoweed</t>
  </si>
  <si>
    <t>lodestar</t>
  </si>
  <si>
    <t>lodestone</t>
  </si>
  <si>
    <t>loggerhead</t>
  </si>
  <si>
    <t>logjam</t>
  </si>
  <si>
    <t>logrolling</t>
  </si>
  <si>
    <t>loincloth</t>
  </si>
  <si>
    <t>Longfellow</t>
  </si>
  <si>
    <t>longhair</t>
  </si>
  <si>
    <t>longhand</t>
  </si>
  <si>
    <t>longshoreman</t>
  </si>
  <si>
    <t>lookout</t>
  </si>
  <si>
    <t>loophole</t>
  </si>
  <si>
    <t>lopsided</t>
  </si>
  <si>
    <t>lordship</t>
  </si>
  <si>
    <t>loudmouth</t>
  </si>
  <si>
    <t>lovebird</t>
  </si>
  <si>
    <t>lovelorn</t>
  </si>
  <si>
    <t>lovesick</t>
  </si>
  <si>
    <t>lowboy</t>
  </si>
  <si>
    <t>lowbrow</t>
  </si>
  <si>
    <t>lowdown</t>
  </si>
  <si>
    <t>lowland</t>
  </si>
  <si>
    <t>lukewarm</t>
  </si>
  <si>
    <t>lumberjack</t>
  </si>
  <si>
    <t>lumberyard</t>
  </si>
  <si>
    <t>madhouse</t>
  </si>
  <si>
    <t>maidenhair</t>
  </si>
  <si>
    <t>mailbox</t>
  </si>
  <si>
    <t>mailman</t>
  </si>
  <si>
    <t>mainland</t>
  </si>
  <si>
    <t>mainmast</t>
  </si>
  <si>
    <t>mainsail</t>
  </si>
  <si>
    <t>distaste</t>
  </si>
  <si>
    <t>distend</t>
  </si>
  <si>
    <t>distill</t>
  </si>
  <si>
    <t>distinct</t>
  </si>
  <si>
    <t>distress</t>
  </si>
  <si>
    <t>district</t>
  </si>
  <si>
    <t>disturb</t>
  </si>
  <si>
    <t>ditto</t>
  </si>
  <si>
    <t>dizzy</t>
  </si>
  <si>
    <t>doctor</t>
  </si>
  <si>
    <t>doctrine</t>
  </si>
  <si>
    <t>dogma</t>
  </si>
  <si>
    <t>doldrums</t>
  </si>
  <si>
    <t>dollar</t>
  </si>
  <si>
    <t>dollop</t>
  </si>
  <si>
    <t>dolly</t>
  </si>
  <si>
    <t>dolphin</t>
  </si>
  <si>
    <t>donkey</t>
  </si>
  <si>
    <t>drifter</t>
  </si>
  <si>
    <t>drizzle</t>
  </si>
  <si>
    <t>dropper</t>
  </si>
  <si>
    <t>druggist</t>
  </si>
  <si>
    <t>dagger</t>
  </si>
  <si>
    <t>disclose</t>
  </si>
  <si>
    <t>eddy</t>
  </si>
  <si>
    <t>effect</t>
  </si>
  <si>
    <t>effort</t>
  </si>
  <si>
    <t>elbow</t>
  </si>
  <si>
    <t>elder</t>
  </si>
  <si>
    <t>embark</t>
  </si>
  <si>
    <t>embed</t>
  </si>
  <si>
    <t>ember</t>
  </si>
  <si>
    <t>emblem</t>
  </si>
  <si>
    <t>emboss</t>
  </si>
  <si>
    <t>embrace</t>
  </si>
  <si>
    <t>emcee</t>
  </si>
  <si>
    <t>employ</t>
  </si>
  <si>
    <t>empty</t>
  </si>
  <si>
    <t>encamp</t>
  </si>
  <si>
    <t>encase</t>
  </si>
  <si>
    <t>enchant</t>
  </si>
  <si>
    <t>enclave</t>
  </si>
  <si>
    <t>enclose</t>
  </si>
  <si>
    <t>encode</t>
  </si>
  <si>
    <t>encore</t>
  </si>
  <si>
    <t>encroach</t>
  </si>
  <si>
    <t>endear</t>
  </si>
  <si>
    <t>endorse</t>
  </si>
  <si>
    <t>endow</t>
  </si>
  <si>
    <t>endure</t>
  </si>
  <si>
    <t>enfold</t>
  </si>
  <si>
    <t>enforce</t>
  </si>
  <si>
    <t>engage</t>
  </si>
  <si>
    <t>engine</t>
  </si>
  <si>
    <t>engrave</t>
  </si>
  <si>
    <t>engross</t>
  </si>
  <si>
    <t>engulf</t>
  </si>
  <si>
    <t>enjoy</t>
  </si>
  <si>
    <t>enlarge</t>
  </si>
  <si>
    <t>enlist</t>
  </si>
  <si>
    <t>enquire</t>
  </si>
  <si>
    <t>enrage</t>
  </si>
  <si>
    <t>enrich</t>
  </si>
  <si>
    <t>enroll</t>
  </si>
  <si>
    <t>ensue</t>
  </si>
  <si>
    <t>ensure</t>
  </si>
  <si>
    <t>enter</t>
  </si>
  <si>
    <t>enthrall</t>
  </si>
  <si>
    <t>enthuse</t>
  </si>
  <si>
    <t>entice</t>
  </si>
  <si>
    <t>entire</t>
  </si>
  <si>
    <t>entrance</t>
  </si>
  <si>
    <t>entry</t>
  </si>
  <si>
    <t>envoy</t>
  </si>
  <si>
    <t>envy</t>
  </si>
  <si>
    <t>escape</t>
  </si>
  <si>
    <t>escort</t>
  </si>
  <si>
    <t>espouse</t>
  </si>
  <si>
    <t>esquire</t>
  </si>
  <si>
    <t>essay</t>
  </si>
  <si>
    <t>essence</t>
  </si>
  <si>
    <t>estate</t>
  </si>
  <si>
    <t>esteem</t>
  </si>
  <si>
    <t>estrange</t>
  </si>
  <si>
    <t>exceed</t>
  </si>
  <si>
    <t>excel</t>
  </si>
  <si>
    <t>except</t>
  </si>
  <si>
    <t>excerpt</t>
  </si>
  <si>
    <t>excess</t>
  </si>
  <si>
    <t>exchange</t>
  </si>
  <si>
    <t>excise</t>
  </si>
  <si>
    <t>excite</t>
  </si>
  <si>
    <t>exclaim</t>
  </si>
  <si>
    <t>exclude</t>
  </si>
  <si>
    <t>excuse</t>
  </si>
  <si>
    <t>exhale</t>
  </si>
  <si>
    <t>exhaust</t>
  </si>
  <si>
    <t>exhort</t>
  </si>
  <si>
    <t>expand</t>
  </si>
  <si>
    <t>expanse</t>
  </si>
  <si>
    <t>expect</t>
  </si>
  <si>
    <t>expel</t>
  </si>
  <si>
    <t>expert</t>
  </si>
  <si>
    <t>expire</t>
  </si>
  <si>
    <t>explain</t>
  </si>
  <si>
    <t>explode</t>
  </si>
  <si>
    <t>exploit</t>
  </si>
  <si>
    <t>explore</t>
  </si>
  <si>
    <t>export</t>
  </si>
  <si>
    <t>expose</t>
  </si>
  <si>
    <t>express</t>
  </si>
  <si>
    <t>expunge</t>
  </si>
  <si>
    <t>extend</t>
  </si>
  <si>
    <t>extent</t>
  </si>
  <si>
    <t>extinct</t>
  </si>
  <si>
    <t>extort</t>
  </si>
  <si>
    <t>extra</t>
  </si>
  <si>
    <t>extract</t>
  </si>
  <si>
    <t>extreme</t>
  </si>
  <si>
    <t>extrude</t>
  </si>
  <si>
    <t>enjoin</t>
  </si>
  <si>
    <t>expense</t>
  </si>
  <si>
    <t>fabric</t>
  </si>
  <si>
    <t>fallow</t>
  </si>
  <si>
    <t>falter</t>
  </si>
  <si>
    <t>fancy</t>
  </si>
  <si>
    <t>fasten</t>
  </si>
  <si>
    <t>fetter</t>
  </si>
  <si>
    <t>fettle</t>
  </si>
  <si>
    <t>fifty</t>
  </si>
  <si>
    <t>filbert</t>
  </si>
  <si>
    <t>fillet</t>
  </si>
  <si>
    <t>filter</t>
  </si>
  <si>
    <t>finger</t>
  </si>
  <si>
    <t>fiscal</t>
  </si>
  <si>
    <t>fitful</t>
  </si>
  <si>
    <t>fitting</t>
  </si>
  <si>
    <t>fixture</t>
  </si>
  <si>
    <t>flatter</t>
  </si>
  <si>
    <t>flicker</t>
  </si>
  <si>
    <t>flipper</t>
  </si>
  <si>
    <t>flounder</t>
  </si>
  <si>
    <t>fluffy</t>
  </si>
  <si>
    <t>fluster</t>
  </si>
  <si>
    <t>flutter</t>
  </si>
  <si>
    <t>fodder</t>
  </si>
  <si>
    <t>follow</t>
  </si>
  <si>
    <t>folly</t>
  </si>
  <si>
    <t>fossil</t>
  </si>
  <si>
    <t>foster</t>
  </si>
  <si>
    <t>fountain</t>
  </si>
  <si>
    <t>fraction</t>
  </si>
  <si>
    <t>fracture</t>
  </si>
  <si>
    <t>fragment</t>
  </si>
  <si>
    <t>frantic</t>
  </si>
  <si>
    <t>frazzle</t>
  </si>
  <si>
    <t>friction</t>
  </si>
  <si>
    <t>fritter</t>
  </si>
  <si>
    <t>frontier</t>
  </si>
  <si>
    <t>fructose</t>
  </si>
  <si>
    <t>fruitful</t>
  </si>
  <si>
    <t>frustrate</t>
  </si>
  <si>
    <t>fulcrum</t>
  </si>
  <si>
    <t>fulfill</t>
  </si>
  <si>
    <t>fumble</t>
  </si>
  <si>
    <t>fungus</t>
  </si>
  <si>
    <t>funnel</t>
  </si>
  <si>
    <t>funny</t>
  </si>
  <si>
    <t>factor</t>
  </si>
  <si>
    <t>fidget</t>
  </si>
  <si>
    <t>figment</t>
  </si>
  <si>
    <t>fissure</t>
  </si>
  <si>
    <t>founder</t>
  </si>
  <si>
    <t>faction</t>
  </si>
  <si>
    <t>gabble</t>
  </si>
  <si>
    <t>gadget</t>
  </si>
  <si>
    <t>galley</t>
  </si>
  <si>
    <t>gaggle</t>
  </si>
  <si>
    <t>gallant</t>
  </si>
  <si>
    <t>gallon</t>
  </si>
  <si>
    <t>gallop</t>
  </si>
  <si>
    <t>gambit</t>
  </si>
  <si>
    <t>gamble</t>
  </si>
  <si>
    <t>gander</t>
  </si>
  <si>
    <t>gangster</t>
  </si>
  <si>
    <t>gantry</t>
  </si>
  <si>
    <t>gasket</t>
  </si>
  <si>
    <t>gender</t>
  </si>
  <si>
    <t>gesture</t>
  </si>
  <si>
    <t>gibber</t>
  </si>
  <si>
    <t>giddy</t>
  </si>
  <si>
    <t>gimlet</t>
  </si>
  <si>
    <t>gimmick</t>
  </si>
  <si>
    <t>ginger</t>
  </si>
  <si>
    <t>gizzard</t>
  </si>
  <si>
    <t>gladly</t>
  </si>
  <si>
    <t>glimmer</t>
  </si>
  <si>
    <t>glisten</t>
  </si>
  <si>
    <t>glitter</t>
  </si>
  <si>
    <t>gobble</t>
  </si>
  <si>
    <t>goblet</t>
  </si>
  <si>
    <t>goggle</t>
  </si>
  <si>
    <t>gossip</t>
  </si>
  <si>
    <t>gotten</t>
  </si>
  <si>
    <t>grammar</t>
  </si>
  <si>
    <t>gremlin</t>
  </si>
  <si>
    <t>griddle</t>
  </si>
  <si>
    <t>grumble</t>
  </si>
  <si>
    <t>grumpy</t>
  </si>
  <si>
    <t>gully</t>
  </si>
  <si>
    <t>gumbo</t>
  </si>
  <si>
    <t>guppy</t>
  </si>
  <si>
    <t>gusset</t>
  </si>
  <si>
    <t>gussy</t>
  </si>
  <si>
    <t>gusto</t>
  </si>
  <si>
    <t>gutsy</t>
  </si>
  <si>
    <t>gutter</t>
  </si>
  <si>
    <t>guzzle</t>
  </si>
  <si>
    <t>haggard</t>
  </si>
  <si>
    <t>haggle</t>
  </si>
  <si>
    <t>halter</t>
  </si>
  <si>
    <t>halyard</t>
  </si>
  <si>
    <t>hamlet</t>
  </si>
  <si>
    <t>hammer</t>
  </si>
  <si>
    <t>hammock</t>
  </si>
  <si>
    <t>hamper</t>
  </si>
  <si>
    <t>hamster</t>
  </si>
  <si>
    <t>hanger</t>
  </si>
  <si>
    <t>hanker</t>
  </si>
  <si>
    <t>hapless</t>
  </si>
  <si>
    <t>happen</t>
  </si>
  <si>
    <t>happy</t>
  </si>
  <si>
    <t>hassle</t>
  </si>
  <si>
    <t>hassock</t>
  </si>
  <si>
    <t>hasten</t>
  </si>
  <si>
    <t>hatchet</t>
  </si>
  <si>
    <t>hectid</t>
  </si>
  <si>
    <t>hefty</t>
  </si>
  <si>
    <t>hemlock</t>
  </si>
  <si>
    <t>hiccup</t>
  </si>
  <si>
    <t>hinder</t>
  </si>
  <si>
    <t>hippie</t>
  </si>
  <si>
    <t>hippo</t>
  </si>
  <si>
    <t>hobble</t>
  </si>
  <si>
    <t>hobby</t>
  </si>
  <si>
    <t>hollow</t>
  </si>
  <si>
    <t>holly</t>
  </si>
  <si>
    <t>holster</t>
  </si>
  <si>
    <t>hopper</t>
  </si>
  <si>
    <t>huddle</t>
  </si>
  <si>
    <t>humble</t>
  </si>
  <si>
    <t>hundred</t>
  </si>
  <si>
    <t>hunger</t>
  </si>
  <si>
    <t>hunker</t>
  </si>
  <si>
    <t>husky</t>
  </si>
  <si>
    <t>hustle</t>
  </si>
  <si>
    <t>igloo</t>
  </si>
  <si>
    <t>iffy</t>
  </si>
  <si>
    <t>ignite</t>
  </si>
  <si>
    <t>ignore</t>
  </si>
  <si>
    <t>immense</t>
  </si>
  <si>
    <t>immerse</t>
  </si>
  <si>
    <t>immune</t>
  </si>
  <si>
    <t>impact</t>
  </si>
  <si>
    <t>impair</t>
  </si>
  <si>
    <t>impale</t>
  </si>
  <si>
    <t>impart</t>
  </si>
  <si>
    <t>impasse</t>
  </si>
  <si>
    <t>impeach</t>
  </si>
  <si>
    <t>impede</t>
  </si>
  <si>
    <t>impel</t>
  </si>
  <si>
    <t>impend</t>
  </si>
  <si>
    <t>imply</t>
  </si>
  <si>
    <t>import</t>
  </si>
  <si>
    <t>impose</t>
  </si>
  <si>
    <t>impound</t>
  </si>
  <si>
    <t>imprint</t>
  </si>
  <si>
    <t>improve</t>
  </si>
  <si>
    <t>impulse</t>
  </si>
  <si>
    <t>impute</t>
  </si>
  <si>
    <t>incense</t>
  </si>
  <si>
    <t>incise</t>
  </si>
  <si>
    <t>incline</t>
  </si>
  <si>
    <t>increase</t>
  </si>
  <si>
    <t>incur</t>
  </si>
  <si>
    <t>indeed</t>
  </si>
  <si>
    <t>indent</t>
  </si>
  <si>
    <t>index</t>
  </si>
  <si>
    <t>indict</t>
  </si>
  <si>
    <t>induce</t>
  </si>
  <si>
    <t>induct</t>
  </si>
  <si>
    <t>indulge</t>
  </si>
  <si>
    <t>infant</t>
  </si>
  <si>
    <t>infect</t>
  </si>
  <si>
    <t>infer</t>
  </si>
  <si>
    <t>infest</t>
  </si>
  <si>
    <t>inflect</t>
  </si>
  <si>
    <t>inflict</t>
  </si>
  <si>
    <t>inflate</t>
  </si>
  <si>
    <t>inflame</t>
  </si>
  <si>
    <t>inform</t>
  </si>
  <si>
    <t>ingest</t>
  </si>
  <si>
    <t>ingot</t>
  </si>
  <si>
    <t>ingress</t>
  </si>
  <si>
    <t>inject</t>
  </si>
  <si>
    <t>injure</t>
  </si>
  <si>
    <t>inlet</t>
  </si>
  <si>
    <t>innate</t>
  </si>
  <si>
    <t>inner</t>
  </si>
  <si>
    <t>inning</t>
  </si>
  <si>
    <t>input</t>
  </si>
  <si>
    <t>inquire</t>
  </si>
  <si>
    <t>insane</t>
  </si>
  <si>
    <t>inscribe</t>
  </si>
  <si>
    <t>insect</t>
  </si>
  <si>
    <t>insert</t>
  </si>
  <si>
    <t>insight</t>
  </si>
  <si>
    <t>insist</t>
  </si>
  <si>
    <t>inspect</t>
  </si>
  <si>
    <t>inspire</t>
  </si>
  <si>
    <t>instance</t>
  </si>
  <si>
    <t>instant</t>
  </si>
  <si>
    <t>instead</t>
  </si>
  <si>
    <t>instill</t>
  </si>
  <si>
    <t>instinct</t>
  </si>
  <si>
    <t>instruct</t>
  </si>
  <si>
    <t>insult</t>
  </si>
  <si>
    <t>insure</t>
  </si>
  <si>
    <t>intact</t>
  </si>
  <si>
    <t>intent</t>
  </si>
  <si>
    <t>intern</t>
  </si>
  <si>
    <t>into</t>
  </si>
  <si>
    <t>intrude</t>
  </si>
  <si>
    <t>invade</t>
  </si>
  <si>
    <t>invent</t>
  </si>
  <si>
    <t>inverse</t>
  </si>
  <si>
    <t>invert</t>
  </si>
  <si>
    <t>invite</t>
  </si>
  <si>
    <t>invoke</t>
  </si>
  <si>
    <t>involve</t>
  </si>
  <si>
    <t>island</t>
  </si>
  <si>
    <t>issue</t>
  </si>
  <si>
    <t>impress</t>
  </si>
  <si>
    <t>inquest</t>
  </si>
  <si>
    <t>intrigue</t>
  </si>
  <si>
    <t>jabber</t>
  </si>
  <si>
    <t>jacket</t>
  </si>
  <si>
    <t>jagged</t>
  </si>
  <si>
    <t>jangle</t>
  </si>
  <si>
    <t>jasper</t>
  </si>
  <si>
    <t>jelly</t>
  </si>
  <si>
    <t>jetty</t>
  </si>
  <si>
    <t>jiffy</t>
  </si>
  <si>
    <t>jiggle</t>
  </si>
  <si>
    <t>jimmy</t>
  </si>
  <si>
    <t>jingle</t>
  </si>
  <si>
    <t>jitters</t>
  </si>
  <si>
    <t>jockey</t>
  </si>
  <si>
    <t>jolly</t>
  </si>
  <si>
    <t>jostle</t>
  </si>
  <si>
    <t>juggle</t>
  </si>
  <si>
    <t>jumble</t>
  </si>
  <si>
    <t>jumbo</t>
  </si>
  <si>
    <t>jumper</t>
  </si>
  <si>
    <t>junction</t>
  </si>
  <si>
    <t>juncture</t>
  </si>
  <si>
    <t>junket</t>
  </si>
  <si>
    <t>junta</t>
  </si>
  <si>
    <t>justice</t>
  </si>
  <si>
    <t>kennel</t>
  </si>
  <si>
    <t>kidney</t>
  </si>
  <si>
    <t>kingdom</t>
  </si>
  <si>
    <t>kitchen</t>
  </si>
  <si>
    <t>kitten</t>
  </si>
  <si>
    <t>knuckle</t>
  </si>
  <si>
    <t>ladder</t>
  </si>
  <si>
    <t>laggard</t>
  </si>
  <si>
    <t>lambaste</t>
  </si>
  <si>
    <t>lambent</t>
  </si>
  <si>
    <t>lampoon</t>
  </si>
  <si>
    <t>lancet</t>
  </si>
  <si>
    <t>languid</t>
  </si>
  <si>
    <t>languish</t>
  </si>
  <si>
    <t>lantern</t>
  </si>
  <si>
    <t>lanyard</t>
  </si>
  <si>
    <t>lasso</t>
  </si>
  <si>
    <t>latter</t>
  </si>
  <si>
    <t>lawyer</t>
  </si>
  <si>
    <t>lectern</t>
  </si>
  <si>
    <t>lecture</t>
  </si>
  <si>
    <t>ledger</t>
  </si>
  <si>
    <t>lesson</t>
  </si>
  <si>
    <t>lesser</t>
  </si>
  <si>
    <t>letter</t>
  </si>
  <si>
    <t>lettuce</t>
  </si>
  <si>
    <t>limber</t>
  </si>
  <si>
    <t>limbo</t>
  </si>
  <si>
    <t>linger</t>
  </si>
  <si>
    <t>lingo</t>
  </si>
  <si>
    <t>lintel</t>
  </si>
  <si>
    <t>locket</t>
  </si>
  <si>
    <t>locker</t>
  </si>
  <si>
    <t>lobster</t>
  </si>
  <si>
    <t>lofty</t>
  </si>
  <si>
    <t>lotto</t>
  </si>
  <si>
    <t>luggage</t>
  </si>
  <si>
    <t>lumbar</t>
  </si>
  <si>
    <t>lumber</t>
  </si>
  <si>
    <t>linguist</t>
  </si>
  <si>
    <t>maggot</t>
  </si>
  <si>
    <t>magnate</t>
  </si>
  <si>
    <t>magnet</t>
  </si>
  <si>
    <t>maintain</t>
  </si>
  <si>
    <t>mallet</t>
  </si>
  <si>
    <t>mammal</t>
  </si>
  <si>
    <t>mammoth</t>
  </si>
  <si>
    <t>mandate</t>
  </si>
  <si>
    <t>manger</t>
  </si>
  <si>
    <t>mangle</t>
  </si>
  <si>
    <t>manner</t>
  </si>
  <si>
    <t>mantis</t>
  </si>
  <si>
    <t>mantle</t>
  </si>
  <si>
    <t>mantra</t>
  </si>
  <si>
    <t>mascot</t>
  </si>
  <si>
    <t>matter</t>
  </si>
  <si>
    <t>matting</t>
  </si>
  <si>
    <t>mattress</t>
  </si>
  <si>
    <t>meddle</t>
  </si>
  <si>
    <t>medley</t>
  </si>
  <si>
    <t>member</t>
  </si>
  <si>
    <t>membrane</t>
  </si>
  <si>
    <t>mentor</t>
  </si>
  <si>
    <t>message</t>
  </si>
  <si>
    <t>method</t>
  </si>
  <si>
    <t>metric</t>
  </si>
  <si>
    <t>mettle</t>
  </si>
  <si>
    <t>midriff</t>
  </si>
  <si>
    <t>midway</t>
  </si>
  <si>
    <t>midterm</t>
  </si>
  <si>
    <t>mildew</t>
  </si>
  <si>
    <t>millet</t>
  </si>
  <si>
    <t>million</t>
  </si>
  <si>
    <t>mindful</t>
  </si>
  <si>
    <t>mindless</t>
  </si>
  <si>
    <t>mischief</t>
  </si>
  <si>
    <t>misfit</t>
  </si>
  <si>
    <t>mishap</t>
  </si>
  <si>
    <t>mislead</t>
  </si>
  <si>
    <t>missile</t>
  </si>
  <si>
    <t>misspell</t>
  </si>
  <si>
    <t>mistake</t>
  </si>
  <si>
    <t>mitten</t>
  </si>
  <si>
    <t>mongoose</t>
  </si>
  <si>
    <t>mongrel</t>
  </si>
  <si>
    <t>monsoon</t>
  </si>
  <si>
    <t>monster</t>
  </si>
  <si>
    <t>muddle</t>
  </si>
  <si>
    <t>muffin</t>
  </si>
  <si>
    <t>muffle</t>
  </si>
  <si>
    <t>muffler</t>
  </si>
  <si>
    <t>muggy</t>
  </si>
  <si>
    <t>mullet</t>
  </si>
  <si>
    <t>mullion</t>
  </si>
  <si>
    <t>mumble</t>
  </si>
  <si>
    <t>mummy</t>
  </si>
  <si>
    <t>muscle</t>
  </si>
  <si>
    <t>mussel</t>
  </si>
  <si>
    <t>musket</t>
  </si>
  <si>
    <t>muslin</t>
  </si>
  <si>
    <t>mustang</t>
  </si>
  <si>
    <t>mustard</t>
  </si>
  <si>
    <t>muster</t>
  </si>
  <si>
    <t>musty</t>
  </si>
  <si>
    <t>mutter</t>
  </si>
  <si>
    <t>mutton</t>
  </si>
  <si>
    <t>mallard</t>
  </si>
  <si>
    <t>mango</t>
  </si>
  <si>
    <t>mission</t>
  </si>
  <si>
    <t>monkey</t>
  </si>
  <si>
    <t>monstrous</t>
  </si>
  <si>
    <t>nanny</t>
  </si>
  <si>
    <t>napkin</t>
  </si>
  <si>
    <t>nectar</t>
  </si>
  <si>
    <t>nestle</t>
  </si>
  <si>
    <t>nettle</t>
  </si>
  <si>
    <t>nickel</t>
  </si>
  <si>
    <t>nifty</t>
  </si>
  <si>
    <t>nimbus</t>
  </si>
  <si>
    <t>nimrod</t>
  </si>
  <si>
    <t>nippy</t>
  </si>
  <si>
    <t>noggin</t>
  </si>
  <si>
    <t>nugget</t>
  </si>
  <si>
    <t>number</t>
  </si>
  <si>
    <t>nuptial</t>
  </si>
  <si>
    <t>nutty</t>
  </si>
  <si>
    <t>nuzzle</t>
  </si>
  <si>
    <t>nasty</t>
  </si>
  <si>
    <t>nimble</t>
  </si>
  <si>
    <t>object</t>
  </si>
  <si>
    <t>oblong</t>
  </si>
  <si>
    <t>obscene</t>
  </si>
  <si>
    <t>obscure</t>
  </si>
  <si>
    <t>observe</t>
  </si>
  <si>
    <t>obsess</t>
  </si>
  <si>
    <t>obtain</t>
  </si>
  <si>
    <t>obtrude</t>
  </si>
  <si>
    <t>obstruct</t>
  </si>
  <si>
    <t>obtuse</t>
  </si>
  <si>
    <t>occult</t>
  </si>
  <si>
    <t>octane</t>
  </si>
  <si>
    <t>octave</t>
  </si>
  <si>
    <t>octet</t>
  </si>
  <si>
    <t>offense</t>
  </si>
  <si>
    <t>offer</t>
  </si>
  <si>
    <t>office</t>
  </si>
  <si>
    <t>only</t>
  </si>
  <si>
    <t>onslaught</t>
  </si>
  <si>
    <t>oppose</t>
  </si>
  <si>
    <t>oppress</t>
  </si>
  <si>
    <t>optic</t>
  </si>
  <si>
    <t>option</t>
  </si>
  <si>
    <t>otter</t>
  </si>
  <si>
    <t>occur</t>
  </si>
  <si>
    <t>package</t>
  </si>
  <si>
    <t>packet</t>
  </si>
  <si>
    <t>paddle</t>
  </si>
  <si>
    <t>paddy</t>
  </si>
  <si>
    <t>padlock</t>
  </si>
  <si>
    <t>paisley</t>
  </si>
  <si>
    <t>pallet</t>
  </si>
  <si>
    <t>pallid</t>
  </si>
  <si>
    <t>pallor</t>
  </si>
  <si>
    <t>palpate</t>
  </si>
  <si>
    <t>palsy</t>
  </si>
  <si>
    <t>paltry</t>
  </si>
  <si>
    <t>pampas</t>
  </si>
  <si>
    <t>pamper</t>
  </si>
  <si>
    <t>pamphlet</t>
  </si>
  <si>
    <t>panda</t>
  </si>
  <si>
    <t>pander</t>
  </si>
  <si>
    <t>pansy</t>
  </si>
  <si>
    <t>panther</t>
  </si>
  <si>
    <t>pantry</t>
  </si>
  <si>
    <t>passage</t>
  </si>
  <si>
    <t>passive</t>
  </si>
  <si>
    <t>pasta</t>
  </si>
  <si>
    <t>pastel</t>
  </si>
  <si>
    <t>pastry</t>
  </si>
  <si>
    <t>pasture</t>
  </si>
  <si>
    <t>patsy</t>
  </si>
  <si>
    <t>patter</t>
  </si>
  <si>
    <t>pattern</t>
  </si>
  <si>
    <t>patty</t>
  </si>
  <si>
    <t>peddle</t>
  </si>
  <si>
    <t>pelvis</t>
  </si>
  <si>
    <t>penchant</t>
  </si>
  <si>
    <t>pencil</t>
  </si>
  <si>
    <t>penguin</t>
  </si>
  <si>
    <t>pennant</t>
  </si>
  <si>
    <t>penny</t>
  </si>
  <si>
    <t>pension</t>
  </si>
  <si>
    <t>pensive</t>
  </si>
  <si>
    <t>pepper</t>
  </si>
  <si>
    <t>pepsin</t>
  </si>
  <si>
    <t>peptic</t>
  </si>
  <si>
    <t>pesky</t>
  </si>
  <si>
    <t>pester</t>
  </si>
  <si>
    <t>pestle</t>
  </si>
  <si>
    <t>petty</t>
  </si>
  <si>
    <t>phantom</t>
  </si>
  <si>
    <t>picket</t>
  </si>
  <si>
    <t>pickle</t>
  </si>
  <si>
    <t>picnic</t>
  </si>
  <si>
    <t>picture</t>
  </si>
  <si>
    <t>piddle</t>
  </si>
  <si>
    <t>piffle</t>
  </si>
  <si>
    <t>pilfer</t>
  </si>
  <si>
    <t>pillage</t>
  </si>
  <si>
    <t>pillar</t>
  </si>
  <si>
    <t>pillow</t>
  </si>
  <si>
    <t>pimple</t>
  </si>
  <si>
    <t>pincers</t>
  </si>
  <si>
    <t>pinto</t>
  </si>
  <si>
    <t>pistol</t>
  </si>
  <si>
    <t>piston</t>
  </si>
  <si>
    <t>pittance</t>
  </si>
  <si>
    <t>pizza</t>
  </si>
  <si>
    <t>plankton</t>
  </si>
  <si>
    <t>planter</t>
  </si>
  <si>
    <t>plasma</t>
  </si>
  <si>
    <t>plaster</t>
  </si>
  <si>
    <t>plastic</t>
  </si>
  <si>
    <t>platform</t>
  </si>
  <si>
    <t>platter</t>
  </si>
  <si>
    <t>plunder</t>
  </si>
  <si>
    <t>plunger</t>
  </si>
  <si>
    <t>polka</t>
  </si>
  <si>
    <t>pollute</t>
  </si>
  <si>
    <t>pommel</t>
  </si>
  <si>
    <t>poppy</t>
  </si>
  <si>
    <t>possess</t>
  </si>
  <si>
    <t>possum</t>
  </si>
  <si>
    <t>poster</t>
  </si>
  <si>
    <t>posture</t>
  </si>
  <si>
    <t>practice</t>
  </si>
  <si>
    <t>prattle</t>
  </si>
  <si>
    <t>pregnant</t>
  </si>
  <si>
    <t>pressure</t>
  </si>
  <si>
    <t>pretzel</t>
  </si>
  <si>
    <t>prissy</t>
  </si>
  <si>
    <t>pristine</t>
  </si>
  <si>
    <t>problem</t>
  </si>
  <si>
    <t>proctor</t>
  </si>
  <si>
    <t>proffer</t>
  </si>
  <si>
    <t>prosper</t>
  </si>
  <si>
    <t>public</t>
  </si>
  <si>
    <t>publish</t>
  </si>
  <si>
    <t>pudding</t>
  </si>
  <si>
    <t>puddle</t>
  </si>
  <si>
    <t>pudgy</t>
  </si>
  <si>
    <t>pulley</t>
  </si>
  <si>
    <t>pulpit</t>
  </si>
  <si>
    <t>pulsate</t>
  </si>
  <si>
    <t>pummel</t>
  </si>
  <si>
    <t>pumpkin</t>
  </si>
  <si>
    <t>pundit</t>
  </si>
  <si>
    <t>puppet</t>
  </si>
  <si>
    <t>puppy</t>
  </si>
  <si>
    <t>putty</t>
  </si>
  <si>
    <t>paddock</t>
  </si>
  <si>
    <t>ponder</t>
  </si>
  <si>
    <t>putter</t>
  </si>
  <si>
    <t>poncho</t>
  </si>
  <si>
    <t>quadrant</t>
  </si>
  <si>
    <t>quantum</t>
  </si>
  <si>
    <t>quibble</t>
  </si>
  <si>
    <t>quintet</t>
  </si>
  <si>
    <t>rabble</t>
  </si>
  <si>
    <t>raccoon</t>
  </si>
  <si>
    <t>raffle</t>
  </si>
  <si>
    <t>rafter</t>
  </si>
  <si>
    <t>ramble</t>
  </si>
  <si>
    <t>rally</t>
  </si>
  <si>
    <t>rampart</t>
  </si>
  <si>
    <t>ramrod</t>
  </si>
  <si>
    <t>rancid</t>
  </si>
  <si>
    <t>rancor</t>
  </si>
  <si>
    <t>random</t>
  </si>
  <si>
    <t>ranger</t>
  </si>
  <si>
    <t>ransack</t>
  </si>
  <si>
    <t>rankle</t>
  </si>
  <si>
    <t>rapport</t>
  </si>
  <si>
    <t>rapture</t>
  </si>
  <si>
    <t>rascal</t>
  </si>
  <si>
    <t>ratchet</t>
  </si>
  <si>
    <t>rattan</t>
  </si>
  <si>
    <t>ratty</t>
  </si>
  <si>
    <t>recluse</t>
  </si>
  <si>
    <t>rector</t>
  </si>
  <si>
    <t>remnant</t>
  </si>
  <si>
    <t>render</t>
  </si>
  <si>
    <t>rental</t>
  </si>
  <si>
    <t>rescue</t>
  </si>
  <si>
    <t>respite</t>
  </si>
  <si>
    <t>restive</t>
  </si>
  <si>
    <t>rigging</t>
  </si>
  <si>
    <t>ripple</t>
  </si>
  <si>
    <t>ruckus</t>
  </si>
  <si>
    <t>rudder</t>
  </si>
  <si>
    <t>ruddy</t>
  </si>
  <si>
    <t>ruffle</t>
  </si>
  <si>
    <t>rugged</t>
  </si>
  <si>
    <t>rumba</t>
  </si>
  <si>
    <t>rummage</t>
  </si>
  <si>
    <t>rummy</t>
  </si>
  <si>
    <t>rumpus</t>
  </si>
  <si>
    <t>rupture</t>
  </si>
  <si>
    <t>russet</t>
  </si>
  <si>
    <t>rustic</t>
  </si>
  <si>
    <t>rustle</t>
  </si>
  <si>
    <t>ruthless</t>
  </si>
  <si>
    <t>overdelicate</t>
  </si>
  <si>
    <t>overdependent</t>
  </si>
  <si>
    <t>overdesirous</t>
  </si>
  <si>
    <t>overdetailed</t>
  </si>
  <si>
    <t>overdevelop</t>
  </si>
  <si>
    <t>overdiligent</t>
  </si>
  <si>
    <t>overdiversification</t>
  </si>
  <si>
    <t>overdiversify</t>
  </si>
  <si>
    <t>overdiversity</t>
  </si>
  <si>
    <t>overdo</t>
  </si>
  <si>
    <t>overdose</t>
  </si>
  <si>
    <t>overdraft</t>
  </si>
  <si>
    <t>overdramatize</t>
  </si>
  <si>
    <t>overdraw</t>
  </si>
  <si>
    <t>overdress</t>
  </si>
  <si>
    <t>overdrink</t>
  </si>
  <si>
    <t>overdrive</t>
  </si>
  <si>
    <t>overdue</t>
  </si>
  <si>
    <t>overeager</t>
  </si>
  <si>
    <t>overearnest</t>
  </si>
  <si>
    <t>overeat</t>
  </si>
  <si>
    <t>overeducate</t>
  </si>
  <si>
    <t>overelaborate</t>
  </si>
  <si>
    <t>overembellish</t>
  </si>
  <si>
    <t>overemotional</t>
  </si>
  <si>
    <t>overemphasis</t>
  </si>
  <si>
    <t>overemphasize</t>
  </si>
  <si>
    <t>overemphatic</t>
  </si>
  <si>
    <t>overenthusiastic</t>
  </si>
  <si>
    <t>overestimate</t>
  </si>
  <si>
    <t>overexcitable</t>
  </si>
  <si>
    <t>overexcite</t>
  </si>
  <si>
    <t>overexercise</t>
  </si>
  <si>
    <t>overexert</t>
  </si>
  <si>
    <t>overexpand</t>
  </si>
  <si>
    <t>overexpansion</t>
  </si>
  <si>
    <t>overexpectant</t>
  </si>
  <si>
    <t>overexplicit</t>
  </si>
  <si>
    <t>overexpose</t>
  </si>
  <si>
    <t>overextend</t>
  </si>
  <si>
    <t>overfamiliar</t>
  </si>
  <si>
    <t>overfamiliarity</t>
  </si>
  <si>
    <t>overfanciful</t>
  </si>
  <si>
    <t>overfastidious</t>
  </si>
  <si>
    <t>overfatigue</t>
  </si>
  <si>
    <t>overfeed</t>
  </si>
  <si>
    <t>overfill</t>
  </si>
  <si>
    <t>overflow</t>
  </si>
  <si>
    <t>overfond</t>
  </si>
  <si>
    <t>overfull</t>
  </si>
  <si>
    <t>overfurnish</t>
  </si>
  <si>
    <t>overgeneralize</t>
  </si>
  <si>
    <t>overgenerous</t>
  </si>
  <si>
    <t>overglaze</t>
  </si>
  <si>
    <t>overgraze</t>
  </si>
  <si>
    <t>overgrown</t>
  </si>
  <si>
    <t>overhand</t>
  </si>
  <si>
    <t>overhang</t>
  </si>
  <si>
    <t>overhastily</t>
  </si>
  <si>
    <t>overhastiness</t>
  </si>
  <si>
    <t>overhasty</t>
  </si>
  <si>
    <t>overhaul</t>
  </si>
  <si>
    <t>overhead</t>
  </si>
  <si>
    <t>overhear</t>
  </si>
  <si>
    <t>overheat</t>
  </si>
  <si>
    <t>overhurried</t>
  </si>
  <si>
    <t>overidealistic</t>
  </si>
  <si>
    <t>overimaginative</t>
  </si>
  <si>
    <t>overimpress</t>
  </si>
  <si>
    <t>overincline</t>
  </si>
  <si>
    <t>overindulge</t>
  </si>
  <si>
    <t>overindustrialize</t>
  </si>
  <si>
    <t>overinflate</t>
  </si>
  <si>
    <t>overinfluential</t>
  </si>
  <si>
    <t>overinsistence</t>
  </si>
  <si>
    <t>overinsistent</t>
  </si>
  <si>
    <t>overinsure</t>
  </si>
  <si>
    <t>overintellectual</t>
  </si>
  <si>
    <t>overintense</t>
  </si>
  <si>
    <t>overinterest</t>
  </si>
  <si>
    <t>overinvest</t>
  </si>
  <si>
    <t>overissue</t>
  </si>
  <si>
    <t>overjoy</t>
  </si>
  <si>
    <t>overkill</t>
  </si>
  <si>
    <t>overland</t>
  </si>
  <si>
    <t>overlap</t>
  </si>
  <si>
    <t>overlarge</t>
  </si>
  <si>
    <t>overlavish</t>
  </si>
  <si>
    <t>overlay</t>
  </si>
  <si>
    <t>overleap</t>
  </si>
  <si>
    <t>overlie</t>
  </si>
  <si>
    <t>overload</t>
  </si>
  <si>
    <t>overlong</t>
  </si>
  <si>
    <t>overlook</t>
  </si>
  <si>
    <t>overlord</t>
  </si>
  <si>
    <t>overmagnification</t>
  </si>
  <si>
    <t>overmagnify</t>
  </si>
  <si>
    <t>overmaster</t>
  </si>
  <si>
    <t>overmatch</t>
  </si>
  <si>
    <t>overmodest</t>
  </si>
  <si>
    <t>overmodify</t>
  </si>
  <si>
    <t>overmuch</t>
  </si>
  <si>
    <t>overnice</t>
  </si>
  <si>
    <t>overnight</t>
  </si>
  <si>
    <t>overoptimism</t>
  </si>
  <si>
    <t>overparticular</t>
  </si>
  <si>
    <t>overpass</t>
  </si>
  <si>
    <t>overpay</t>
  </si>
  <si>
    <t>overpessimistic</t>
  </si>
  <si>
    <t>overplay</t>
  </si>
  <si>
    <t>overpopulate</t>
  </si>
  <si>
    <t>overpower</t>
  </si>
  <si>
    <t>overpowerful</t>
  </si>
  <si>
    <t>overpraise</t>
  </si>
  <si>
    <t>overprecise</t>
  </si>
  <si>
    <t>overprice</t>
  </si>
  <si>
    <t>overprint</t>
  </si>
  <si>
    <t>overproduce</t>
  </si>
  <si>
    <t>overprominent</t>
  </si>
  <si>
    <t>overprompt</t>
  </si>
  <si>
    <t>overproportion</t>
  </si>
  <si>
    <t>overprotect</t>
  </si>
  <si>
    <t>overproud</t>
  </si>
  <si>
    <t>overqualified</t>
  </si>
  <si>
    <t>overrate</t>
  </si>
  <si>
    <t>overreach</t>
  </si>
  <si>
    <t>overreact</t>
  </si>
  <si>
    <t>overrefine</t>
  </si>
  <si>
    <t>override</t>
  </si>
  <si>
    <t>overriding</t>
  </si>
  <si>
    <t>overrighteous</t>
  </si>
  <si>
    <t>overrigid</t>
  </si>
  <si>
    <t>overripe</t>
  </si>
  <si>
    <t>overroast</t>
  </si>
  <si>
    <t>overrule</t>
  </si>
  <si>
    <t>overrun</t>
  </si>
  <si>
    <t>oversalt</t>
  </si>
  <si>
    <t>overscrupulous</t>
  </si>
  <si>
    <t>overseas</t>
  </si>
  <si>
    <t>oversee</t>
  </si>
  <si>
    <t>oversell</t>
  </si>
  <si>
    <t>oversensitive</t>
  </si>
  <si>
    <t>oversevere</t>
  </si>
  <si>
    <t>oversexed</t>
  </si>
  <si>
    <t>overshadow</t>
  </si>
  <si>
    <t>oversharp</t>
  </si>
  <si>
    <t>overshoe</t>
  </si>
  <si>
    <t>overshoot</t>
  </si>
  <si>
    <t>oversight</t>
  </si>
  <si>
    <t>oversimple</t>
  </si>
  <si>
    <t>oversimplify</t>
  </si>
  <si>
    <t>oversize</t>
  </si>
  <si>
    <t>overskeptical</t>
  </si>
  <si>
    <t>oversleep</t>
  </si>
  <si>
    <t>oversolicitous</t>
  </si>
  <si>
    <t>oversophisticated</t>
  </si>
  <si>
    <t>oversparing</t>
  </si>
  <si>
    <t>overspecialization</t>
  </si>
  <si>
    <t>overspecialize</t>
  </si>
  <si>
    <t>overspend</t>
  </si>
  <si>
    <t>overspread</t>
  </si>
  <si>
    <t>overstate</t>
  </si>
  <si>
    <t>overstay</t>
  </si>
  <si>
    <t>overstep</t>
  </si>
  <si>
    <t>overstimulate</t>
  </si>
  <si>
    <t>overstock</t>
  </si>
  <si>
    <t>overstretch</t>
  </si>
  <si>
    <t>overstrict</t>
  </si>
  <si>
    <t>overstuffed</t>
  </si>
  <si>
    <t>oversubscribe</t>
  </si>
  <si>
    <t>oversubtle</t>
  </si>
  <si>
    <t>oversubtlety</t>
  </si>
  <si>
    <t>oversupply</t>
  </si>
  <si>
    <t>oversuspicious</t>
  </si>
  <si>
    <t>oversystematic</t>
  </si>
  <si>
    <t>overtake</t>
  </si>
  <si>
    <t>overtax</t>
  </si>
  <si>
    <t>overtechnical</t>
  </si>
  <si>
    <t>overthecounter</t>
  </si>
  <si>
    <t>overthrow</t>
  </si>
  <si>
    <t>overtime</t>
  </si>
  <si>
    <t>overtire</t>
  </si>
  <si>
    <t>overtone</t>
  </si>
  <si>
    <t>overtop</t>
  </si>
  <si>
    <t>overtrain</t>
  </si>
  <si>
    <t>overturn</t>
  </si>
  <si>
    <t>overuse</t>
  </si>
  <si>
    <t>overvalue</t>
  </si>
  <si>
    <t>overview</t>
  </si>
  <si>
    <t>overviolent</t>
  </si>
  <si>
    <t>overwealthy</t>
  </si>
  <si>
    <t>overweening</t>
  </si>
  <si>
    <t>overweigh</t>
  </si>
  <si>
    <t>overweight</t>
  </si>
  <si>
    <t>overwhelm</t>
  </si>
  <si>
    <t>overwilling</t>
  </si>
  <si>
    <t>overwise</t>
  </si>
  <si>
    <t>overwork</t>
  </si>
  <si>
    <t>overwrought</t>
  </si>
  <si>
    <t>overzealous</t>
  </si>
  <si>
    <t>oxbow</t>
  </si>
  <si>
    <t>oxford</t>
  </si>
  <si>
    <t>pacemaker</t>
  </si>
  <si>
    <t>pacesetter</t>
  </si>
  <si>
    <t>painkiller</t>
  </si>
  <si>
    <t>painstaking</t>
  </si>
  <si>
    <t>pancake</t>
  </si>
  <si>
    <t>panhandle</t>
  </si>
  <si>
    <t>paperback</t>
  </si>
  <si>
    <t>paperhanger</t>
  </si>
  <si>
    <t>paperweight</t>
  </si>
  <si>
    <t>paperwork</t>
  </si>
  <si>
    <t>parkinglot</t>
  </si>
  <si>
    <t>parkway</t>
  </si>
  <si>
    <t>passbook</t>
  </si>
  <si>
    <t>Passover</t>
  </si>
  <si>
    <t>passport</t>
  </si>
  <si>
    <t>password</t>
  </si>
  <si>
    <t>pasteboard</t>
  </si>
  <si>
    <t>patchwork</t>
  </si>
  <si>
    <t>pathfinder</t>
  </si>
  <si>
    <t>pathway</t>
  </si>
  <si>
    <t>pawnbroker</t>
  </si>
  <si>
    <t>pawnshop</t>
  </si>
  <si>
    <t>payload</t>
  </si>
  <si>
    <t>paymaster</t>
  </si>
  <si>
    <t>payoff</t>
  </si>
  <si>
    <t>payroll</t>
  </si>
  <si>
    <t>peacemaker</t>
  </si>
  <si>
    <t>peacetime</t>
  </si>
  <si>
    <t>peanut</t>
  </si>
  <si>
    <t>peephole</t>
  </si>
  <si>
    <t>peewee</t>
  </si>
  <si>
    <t>penknife</t>
  </si>
  <si>
    <t>penman</t>
  </si>
  <si>
    <t>penmanship</t>
  </si>
  <si>
    <t>pennyroyal</t>
  </si>
  <si>
    <t>pennyweight</t>
  </si>
  <si>
    <t>peppercorn</t>
  </si>
  <si>
    <t>peppermint</t>
  </si>
  <si>
    <t>pickax</t>
  </si>
  <si>
    <t>pickpocket</t>
  </si>
  <si>
    <t>pickup</t>
  </si>
  <si>
    <t>pigeonhole</t>
  </si>
  <si>
    <t>piggyback</t>
  </si>
  <si>
    <t>pigheaded</t>
  </si>
  <si>
    <t>pigpen</t>
  </si>
  <si>
    <t>pigskin</t>
  </si>
  <si>
    <t>pigsty</t>
  </si>
  <si>
    <t>pigtail</t>
  </si>
  <si>
    <t>pillbox</t>
  </si>
  <si>
    <t>pillowcase</t>
  </si>
  <si>
    <t>pilothouse</t>
  </si>
  <si>
    <t>pincushion</t>
  </si>
  <si>
    <t>pineapple</t>
  </si>
  <si>
    <t>pinfeather</t>
  </si>
  <si>
    <t>pinhole</t>
  </si>
  <si>
    <t>pinkeye</t>
  </si>
  <si>
    <t>pinpoint</t>
  </si>
  <si>
    <t>pinprick</t>
  </si>
  <si>
    <t>pinstripe</t>
  </si>
  <si>
    <t>pinup</t>
  </si>
  <si>
    <t>pinwheel</t>
  </si>
  <si>
    <t>pipeline</t>
  </si>
  <si>
    <t>pitchfork</t>
  </si>
  <si>
    <t>pitchman</t>
  </si>
  <si>
    <t>pitfall</t>
  </si>
  <si>
    <t>plainclothes</t>
  </si>
  <si>
    <t>playbill</t>
  </si>
  <si>
    <t>playboy</t>
  </si>
  <si>
    <t>playgoer</t>
  </si>
  <si>
    <t>playground</t>
  </si>
  <si>
    <t>playmate</t>
  </si>
  <si>
    <t>playpen</t>
  </si>
  <si>
    <t>plaything</t>
  </si>
  <si>
    <t>playwright</t>
  </si>
  <si>
    <t>plowshare</t>
  </si>
  <si>
    <t>plywood</t>
  </si>
  <si>
    <t>pocketbook</t>
  </si>
  <si>
    <t>pocketknife</t>
  </si>
  <si>
    <t>pockmark</t>
  </si>
  <si>
    <t>pointblank</t>
  </si>
  <si>
    <t>polecat</t>
  </si>
  <si>
    <t>polestar</t>
  </si>
  <si>
    <t>policeman</t>
  </si>
  <si>
    <t>poorhouse</t>
  </si>
  <si>
    <t>popcorn</t>
  </si>
  <si>
    <t>popeyed</t>
  </si>
  <si>
    <t>popgun</t>
  </si>
  <si>
    <t>popover</t>
  </si>
  <si>
    <t>poppycock</t>
  </si>
  <si>
    <t>portend</t>
  </si>
  <si>
    <t>porterhouse</t>
  </si>
  <si>
    <t>portfolio</t>
  </si>
  <si>
    <t>porthole</t>
  </si>
  <si>
    <t>Portland</t>
  </si>
  <si>
    <t>acre</t>
  </si>
  <si>
    <t>across</t>
  </si>
  <si>
    <t>adapt</t>
  </si>
  <si>
    <t>adult</t>
  </si>
  <si>
    <t>afar</t>
  </si>
  <si>
    <t>afire</t>
  </si>
  <si>
    <t>afraid</t>
  </si>
  <si>
    <t>again</t>
  </si>
  <si>
    <t>against</t>
  </si>
  <si>
    <t>agent</t>
  </si>
  <si>
    <t>aglow</t>
  </si>
  <si>
    <t>ago</t>
  </si>
  <si>
    <t>ahead</t>
  </si>
  <si>
    <t>aside</t>
  </si>
  <si>
    <t>alas</t>
  </si>
  <si>
    <t>alight</t>
  </si>
  <si>
    <t>align</t>
  </si>
  <si>
    <t>alike</t>
  </si>
  <si>
    <t>alive</t>
  </si>
  <si>
    <t>aloft</t>
  </si>
  <si>
    <t>alone</t>
  </si>
  <si>
    <t>along</t>
  </si>
  <si>
    <t>aloud</t>
  </si>
  <si>
    <t>amass</t>
  </si>
  <si>
    <t>amend</t>
  </si>
  <si>
    <t>amiss</t>
  </si>
  <si>
    <t>amid</t>
  </si>
  <si>
    <t>among</t>
  </si>
  <si>
    <t>amount</t>
  </si>
  <si>
    <t>amuck</t>
  </si>
  <si>
    <t>amuse</t>
  </si>
  <si>
    <t>anew</t>
  </si>
  <si>
    <t>anoint</t>
  </si>
  <si>
    <t>apart</t>
  </si>
  <si>
    <t>apiece</t>
  </si>
  <si>
    <t>apron</t>
  </si>
  <si>
    <t>arose</t>
  </si>
  <si>
    <t>arouse</t>
  </si>
  <si>
    <t>ashamed</t>
  </si>
  <si>
    <t>askew</t>
  </si>
  <si>
    <t>asleep</t>
  </si>
  <si>
    <t>astir</t>
  </si>
  <si>
    <t>astray</t>
  </si>
  <si>
    <t>astride</t>
  </si>
  <si>
    <t>atoll</t>
  </si>
  <si>
    <t>atom</t>
  </si>
  <si>
    <t>atone</t>
  </si>
  <si>
    <t>atop</t>
  </si>
  <si>
    <t>avail</t>
  </si>
  <si>
    <t>avert</t>
  </si>
  <si>
    <t>averse</t>
  </si>
  <si>
    <t>avid</t>
  </si>
  <si>
    <t>avoid</t>
  </si>
  <si>
    <t>avow</t>
  </si>
  <si>
    <t>await</t>
  </si>
  <si>
    <t>awake</t>
  </si>
  <si>
    <t>award</t>
  </si>
  <si>
    <t>aware</t>
  </si>
  <si>
    <t>away</t>
  </si>
  <si>
    <t>awhile</t>
  </si>
  <si>
    <t>axis</t>
  </si>
  <si>
    <t>amaze</t>
  </si>
  <si>
    <t xml:space="preserve">apex </t>
  </si>
  <si>
    <t>aphid</t>
  </si>
  <si>
    <t>baby</t>
  </si>
  <si>
    <t>bacon</t>
  </si>
  <si>
    <t>bagel</t>
  </si>
  <si>
    <t>basic</t>
  </si>
  <si>
    <t>basin</t>
  </si>
  <si>
    <t>basis</t>
  </si>
  <si>
    <t>baton</t>
  </si>
  <si>
    <t>bazaar</t>
  </si>
  <si>
    <t>because</t>
  </si>
  <si>
    <t>become</t>
  </si>
  <si>
    <t>beetle</t>
  </si>
  <si>
    <t>befall</t>
  </si>
  <si>
    <t>befit</t>
  </si>
  <si>
    <t>begin</t>
  </si>
  <si>
    <t>behalf</t>
  </si>
  <si>
    <t>behave</t>
  </si>
  <si>
    <t>behind</t>
  </si>
  <si>
    <t>belief</t>
  </si>
  <si>
    <t>believe</t>
  </si>
  <si>
    <t>belong</t>
  </si>
  <si>
    <t>below</t>
  </si>
  <si>
    <t>bemused</t>
  </si>
  <si>
    <t>bequest</t>
  </si>
  <si>
    <t>berate</t>
  </si>
  <si>
    <t>beset</t>
  </si>
  <si>
    <t>beside</t>
  </si>
  <si>
    <t>bestow</t>
  </si>
  <si>
    <t>betray</t>
  </si>
  <si>
    <t>bewitch</t>
  </si>
  <si>
    <t>biceps</t>
  </si>
  <si>
    <t>bisect</t>
  </si>
  <si>
    <t>bison</t>
  </si>
  <si>
    <t>blatant</t>
  </si>
  <si>
    <t>blemish</t>
  </si>
  <si>
    <t>bogus</t>
  </si>
  <si>
    <t>bonus</t>
  </si>
  <si>
    <t>bovine</t>
  </si>
  <si>
    <t>bother</t>
  </si>
  <si>
    <t>brazen</t>
  </si>
  <si>
    <t>broken</t>
  </si>
  <si>
    <t>brother</t>
  </si>
  <si>
    <t>brutal</t>
  </si>
  <si>
    <t>busing</t>
  </si>
  <si>
    <t>butane</t>
  </si>
  <si>
    <t>bemoan</t>
  </si>
  <si>
    <t>brocade</t>
  </si>
  <si>
    <t>behold</t>
  </si>
  <si>
    <t>beneath</t>
  </si>
  <si>
    <t>cabin</t>
  </si>
  <si>
    <t>cadence</t>
  </si>
  <si>
    <t>cadet</t>
  </si>
  <si>
    <t>café</t>
  </si>
  <si>
    <t>camel</t>
  </si>
  <si>
    <t>canal</t>
  </si>
  <si>
    <t>caper</t>
  </si>
  <si>
    <t>carat</t>
  </si>
  <si>
    <t>career</t>
  </si>
  <si>
    <t>careen</t>
  </si>
  <si>
    <t>cashew</t>
  </si>
  <si>
    <t>cashier</t>
  </si>
  <si>
    <t>casing</t>
  </si>
  <si>
    <t>cater</t>
  </si>
  <si>
    <t>cavort</t>
  </si>
  <si>
    <t>cedar</t>
  </si>
  <si>
    <t>cement</t>
  </si>
  <si>
    <t>chagrin</t>
  </si>
  <si>
    <t>chalet</t>
  </si>
  <si>
    <t>cider</t>
  </si>
  <si>
    <t>cigar</t>
  </si>
  <si>
    <t>climate</t>
  </si>
  <si>
    <t>clover</t>
  </si>
  <si>
    <t>color</t>
  </si>
  <si>
    <t>column</t>
  </si>
  <si>
    <t>comet</t>
  </si>
  <si>
    <t>comic</t>
  </si>
  <si>
    <t>coping</t>
  </si>
  <si>
    <t>copy</t>
  </si>
  <si>
    <t>cover</t>
  </si>
  <si>
    <t>cozy</t>
  </si>
  <si>
    <t>craving</t>
  </si>
  <si>
    <t>credit</t>
  </si>
  <si>
    <t>creepy</t>
  </si>
  <si>
    <t>crevice</t>
  </si>
  <si>
    <t>critic</t>
  </si>
  <si>
    <t>crony</t>
  </si>
  <si>
    <t>crusade</t>
  </si>
  <si>
    <t>crystal</t>
  </si>
  <si>
    <t>daily</t>
  </si>
  <si>
    <t>damage</t>
  </si>
  <si>
    <t>debark</t>
  </si>
  <si>
    <t>debate</t>
  </si>
  <si>
    <t>debit</t>
  </si>
  <si>
    <t>decal</t>
  </si>
  <si>
    <t>decay</t>
  </si>
  <si>
    <t>decrease</t>
  </si>
  <si>
    <t>deceit</t>
  </si>
  <si>
    <t>deceive</t>
  </si>
  <si>
    <t>decent</t>
  </si>
  <si>
    <t>decide</t>
  </si>
  <si>
    <t>declare</t>
  </si>
  <si>
    <t>decline</t>
  </si>
  <si>
    <t>decode</t>
  </si>
  <si>
    <t>décor</t>
  </si>
  <si>
    <t>decree</t>
  </si>
  <si>
    <t>deduct</t>
  </si>
  <si>
    <t>deface</t>
  </si>
  <si>
    <t>defame</t>
  </si>
  <si>
    <t>default</t>
  </si>
  <si>
    <t>defect</t>
  </si>
  <si>
    <t>defeat</t>
  </si>
  <si>
    <t>defend</t>
  </si>
  <si>
    <t>defense</t>
  </si>
  <si>
    <t>defer</t>
  </si>
  <si>
    <t>define</t>
  </si>
  <si>
    <t>deflate</t>
  </si>
  <si>
    <t>deflect</t>
  </si>
  <si>
    <t>deform</t>
  </si>
  <si>
    <t>defraud</t>
  </si>
  <si>
    <t>defrost</t>
  </si>
  <si>
    <t>defy</t>
  </si>
  <si>
    <t>degrade</t>
  </si>
  <si>
    <t>degree</t>
  </si>
  <si>
    <t>delete</t>
  </si>
  <si>
    <t>delight</t>
  </si>
  <si>
    <t>deluxe</t>
  </si>
  <si>
    <t>demand</t>
  </si>
  <si>
    <t>demo</t>
  </si>
  <si>
    <t>demon</t>
  </si>
  <si>
    <t>denote</t>
  </si>
  <si>
    <t>denounce</t>
  </si>
  <si>
    <t>deny</t>
  </si>
  <si>
    <t>depart</t>
  </si>
  <si>
    <t>depend</t>
  </si>
  <si>
    <t>countertenor</t>
  </si>
  <si>
    <t>counterweight</t>
  </si>
  <si>
    <t>courthouse</t>
  </si>
  <si>
    <t>courtship</t>
  </si>
  <si>
    <t>courtyard</t>
  </si>
  <si>
    <t>cowbird</t>
  </si>
  <si>
    <t>cowboy</t>
  </si>
  <si>
    <t>cowcatcher</t>
  </si>
  <si>
    <t>cowhide</t>
  </si>
  <si>
    <t>cowlick</t>
  </si>
  <si>
    <t>cowpoke</t>
  </si>
  <si>
    <t>cowpox</t>
  </si>
  <si>
    <t>cowpuncher</t>
  </si>
  <si>
    <t>cowslip</t>
  </si>
  <si>
    <t>crabgrass</t>
  </si>
  <si>
    <t>crackdown</t>
  </si>
  <si>
    <t>crackerjack</t>
  </si>
  <si>
    <t>crackpot</t>
  </si>
  <si>
    <t>crackup</t>
  </si>
  <si>
    <t>cradlesong</t>
  </si>
  <si>
    <t>crankcase</t>
  </si>
  <si>
    <t>crankshaft</t>
  </si>
  <si>
    <t>crapshooter</t>
  </si>
  <si>
    <t>crawfish</t>
  </si>
  <si>
    <t>crestfallen</t>
  </si>
  <si>
    <t>crossbar</t>
  </si>
  <si>
    <t>crossbeam</t>
  </si>
  <si>
    <t>crossbones</t>
  </si>
  <si>
    <t>crossbow</t>
  </si>
  <si>
    <t>crossbreed</t>
  </si>
  <si>
    <t>crosscurrent</t>
  </si>
  <si>
    <t>crosscut</t>
  </si>
  <si>
    <t>crosspiece</t>
  </si>
  <si>
    <t>crossroad</t>
  </si>
  <si>
    <t>crosstalk</t>
  </si>
  <si>
    <t>crosswalk</t>
  </si>
  <si>
    <t>crosswise</t>
  </si>
  <si>
    <t>crowbar</t>
  </si>
  <si>
    <t>crybaby</t>
  </si>
  <si>
    <t>cubbyhole</t>
  </si>
  <si>
    <t>cupboard</t>
  </si>
  <si>
    <t>cupcake</t>
  </si>
  <si>
    <t>cutback</t>
  </si>
  <si>
    <t>cutlass</t>
  </si>
  <si>
    <t>cutlet</t>
  </si>
  <si>
    <t>cutoff</t>
  </si>
  <si>
    <t>cutthroat</t>
  </si>
  <si>
    <t>cutup</t>
  </si>
  <si>
    <t>daredevil</t>
  </si>
  <si>
    <t>darkroom</t>
  </si>
  <si>
    <t>dashboard</t>
  </si>
  <si>
    <t>dateline</t>
  </si>
  <si>
    <t>daybreak</t>
  </si>
  <si>
    <t>daydream</t>
  </si>
  <si>
    <t>dayflower</t>
  </si>
  <si>
    <t>daylight</t>
  </si>
  <si>
    <t>daylights</t>
  </si>
  <si>
    <t>daytime</t>
  </si>
  <si>
    <t>deadbeat</t>
  </si>
  <si>
    <t>deadline</t>
  </si>
  <si>
    <t>deadlock</t>
  </si>
  <si>
    <t>deadwood</t>
  </si>
  <si>
    <t>deathbed</t>
  </si>
  <si>
    <t>deathblow</t>
  </si>
  <si>
    <t>deathwatch</t>
  </si>
  <si>
    <t>dimwit</t>
  </si>
  <si>
    <t>dishwasher</t>
  </si>
  <si>
    <t>doeskin</t>
  </si>
  <si>
    <t>dogcatcher</t>
  </si>
  <si>
    <t>dogfight</t>
  </si>
  <si>
    <t>dogfish</t>
  </si>
  <si>
    <t>dogtrot</t>
  </si>
  <si>
    <t>dogwood</t>
  </si>
  <si>
    <t>donnybrook</t>
  </si>
  <si>
    <t>doorknob</t>
  </si>
  <si>
    <t>doorman</t>
  </si>
  <si>
    <t>doormat</t>
  </si>
  <si>
    <t>doorway</t>
  </si>
  <si>
    <t>doughboy</t>
  </si>
  <si>
    <t>doughnut</t>
  </si>
  <si>
    <t>dovetail</t>
  </si>
  <si>
    <t>downcast</t>
  </si>
  <si>
    <t>downfall</t>
  </si>
  <si>
    <t>downgrade</t>
  </si>
  <si>
    <t>downhearted</t>
  </si>
  <si>
    <t>downhill</t>
  </si>
  <si>
    <t>downpour</t>
  </si>
  <si>
    <t>downright</t>
  </si>
  <si>
    <t>downstairs</t>
  </si>
  <si>
    <t>downstream</t>
  </si>
  <si>
    <t>downtown</t>
  </si>
  <si>
    <t>downtrodden</t>
  </si>
  <si>
    <t>downward</t>
  </si>
  <si>
    <t>downwind</t>
  </si>
  <si>
    <t>dragnet</t>
  </si>
  <si>
    <t>drainpipe</t>
  </si>
  <si>
    <t>drawback</t>
  </si>
  <si>
    <t>drawbridge</t>
  </si>
  <si>
    <t>drawstring</t>
  </si>
  <si>
    <t>dressmaker</t>
  </si>
  <si>
    <t>driftwood</t>
  </si>
  <si>
    <t>driveway</t>
  </si>
  <si>
    <t>dropout</t>
  </si>
  <si>
    <t>drugstore</t>
  </si>
  <si>
    <t>drumstick</t>
  </si>
  <si>
    <t>duckbill</t>
  </si>
  <si>
    <t>duckboard</t>
  </si>
  <si>
    <t>duckpin</t>
  </si>
  <si>
    <t>dugout</t>
  </si>
  <si>
    <t>dumbbell</t>
  </si>
  <si>
    <t>dumbwaiter</t>
  </si>
  <si>
    <t>dustpan</t>
  </si>
  <si>
    <t>earache</t>
  </si>
  <si>
    <t>eardrum</t>
  </si>
  <si>
    <t>earflap</t>
  </si>
  <si>
    <t>earmark</t>
  </si>
  <si>
    <t>earmuff</t>
  </si>
  <si>
    <t>earphone</t>
  </si>
  <si>
    <t>earring</t>
  </si>
  <si>
    <t>earshot</t>
  </si>
  <si>
    <t>earthquake</t>
  </si>
  <si>
    <t>earthwork</t>
  </si>
  <si>
    <t>earthworm</t>
  </si>
  <si>
    <t>earwax</t>
  </si>
  <si>
    <t>earwig</t>
  </si>
  <si>
    <t>eastward</t>
  </si>
  <si>
    <t>eavesdrop</t>
  </si>
  <si>
    <t>egghead</t>
  </si>
  <si>
    <t>eggnog</t>
  </si>
  <si>
    <t>eggplant</t>
  </si>
  <si>
    <t>elbowroom</t>
  </si>
  <si>
    <t>elderberry</t>
  </si>
  <si>
    <t>elsewhere</t>
  </si>
  <si>
    <t>enamelware</t>
  </si>
  <si>
    <t>endless</t>
  </si>
  <si>
    <t>endmost</t>
  </si>
  <si>
    <t>endplate</t>
  </si>
  <si>
    <t>evergreen</t>
  </si>
  <si>
    <t>evermore</t>
  </si>
  <si>
    <t>eyeball</t>
  </si>
  <si>
    <t>eyebrow</t>
  </si>
  <si>
    <t>eyelash</t>
  </si>
  <si>
    <t>eyelet</t>
  </si>
  <si>
    <t>eyelid</t>
  </si>
  <si>
    <t>eyepiece</t>
  </si>
  <si>
    <t>eyesight</t>
  </si>
  <si>
    <t>eyesore</t>
  </si>
  <si>
    <t>eyestrain</t>
  </si>
  <si>
    <t>eyetooth</t>
  </si>
  <si>
    <t>eyewitness</t>
  </si>
  <si>
    <t>fairway</t>
  </si>
  <si>
    <t>fallout</t>
  </si>
  <si>
    <t>falsehood</t>
  </si>
  <si>
    <t>fancywork</t>
  </si>
  <si>
    <t>fanfare</t>
  </si>
  <si>
    <t>fanlight</t>
  </si>
  <si>
    <t>farewell</t>
  </si>
  <si>
    <t>farmhouse</t>
  </si>
  <si>
    <t>farmyard</t>
  </si>
  <si>
    <t>farseeing</t>
  </si>
  <si>
    <t>fatback</t>
  </si>
  <si>
    <t>fatherhood</t>
  </si>
  <si>
    <t>featherbed</t>
  </si>
  <si>
    <t>featherweight</t>
  </si>
  <si>
    <t>feedback</t>
  </si>
  <si>
    <t>fellowship</t>
  </si>
  <si>
    <t>fiberboard</t>
  </si>
  <si>
    <t>fiddlesticks</t>
  </si>
  <si>
    <t>figurehead</t>
  </si>
  <si>
    <t>Fillmore</t>
  </si>
  <si>
    <t>filmgoer</t>
  </si>
  <si>
    <t>fingerboard</t>
  </si>
  <si>
    <t>fingernail</t>
  </si>
  <si>
    <t>fingerprint</t>
  </si>
  <si>
    <t>firearm</t>
  </si>
  <si>
    <t>fireball</t>
  </si>
  <si>
    <t>firebrand</t>
  </si>
  <si>
    <t>firebug</t>
  </si>
  <si>
    <t>firecracker</t>
  </si>
  <si>
    <t>firedamp</t>
  </si>
  <si>
    <t>firefly</t>
  </si>
  <si>
    <t>fireman</t>
  </si>
  <si>
    <t>homee</t>
  </si>
  <si>
    <t>fireplower</t>
  </si>
  <si>
    <t>fireplug</t>
  </si>
  <si>
    <t>fireproof</t>
  </si>
  <si>
    <t>fireside</t>
  </si>
  <si>
    <t>firetrap</t>
  </si>
  <si>
    <t>firewood</t>
  </si>
  <si>
    <t>firework</t>
  </si>
  <si>
    <t>fishbowl</t>
  </si>
  <si>
    <t>fisherman</t>
  </si>
  <si>
    <t>fishhook</t>
  </si>
  <si>
    <t>fishwife</t>
  </si>
  <si>
    <t>flagpole</t>
  </si>
  <si>
    <t>flagship</t>
  </si>
  <si>
    <t>flagstaff</t>
  </si>
  <si>
    <t>flagstone</t>
  </si>
  <si>
    <t>flameout</t>
  </si>
  <si>
    <t>flapjack</t>
  </si>
  <si>
    <t>flashback</t>
  </si>
  <si>
    <t>flashlight</t>
  </si>
  <si>
    <t>flatboat</t>
  </si>
  <si>
    <t>flatcar</t>
  </si>
  <si>
    <t>flatfish</t>
  </si>
  <si>
    <t>flatfoot</t>
  </si>
  <si>
    <t>flatiron</t>
  </si>
  <si>
    <t>flatware</t>
  </si>
  <si>
    <t>flintlock</t>
  </si>
  <si>
    <t>floodgate</t>
  </si>
  <si>
    <t>floodlight</t>
  </si>
  <si>
    <t>floorwalker</t>
  </si>
  <si>
    <t>flophouse</t>
  </si>
  <si>
    <t>flyblown</t>
  </si>
  <si>
    <t>flyby</t>
  </si>
  <si>
    <t>flycatcher</t>
  </si>
  <si>
    <t>flyleaf</t>
  </si>
  <si>
    <t>flypaper</t>
  </si>
  <si>
    <t>flyspeck</t>
  </si>
  <si>
    <t>flyweight</t>
  </si>
  <si>
    <t>flywheel</t>
  </si>
  <si>
    <t>foghorn</t>
  </si>
  <si>
    <t>folklore</t>
  </si>
  <si>
    <t>foodstuff</t>
  </si>
  <si>
    <t>foolhardy</t>
  </si>
  <si>
    <t>foolproof</t>
  </si>
  <si>
    <t>football</t>
  </si>
  <si>
    <t>footboard</t>
  </si>
  <si>
    <t>footbridge</t>
  </si>
  <si>
    <t>footfall</t>
  </si>
  <si>
    <t>foothill</t>
  </si>
  <si>
    <t>foothold</t>
  </si>
  <si>
    <t>footlights</t>
  </si>
  <si>
    <t>footlocker</t>
  </si>
  <si>
    <t>footloose</t>
  </si>
  <si>
    <t>footman</t>
  </si>
  <si>
    <t>footnote</t>
  </si>
  <si>
    <t>footpath</t>
  </si>
  <si>
    <t>footprint</t>
  </si>
  <si>
    <t>footrest</t>
  </si>
  <si>
    <t>footstep</t>
  </si>
  <si>
    <t>footstool</t>
  </si>
  <si>
    <t>footwear</t>
  </si>
  <si>
    <t>footwork</t>
  </si>
  <si>
    <t>forbear</t>
  </si>
  <si>
    <t>forearm</t>
  </si>
  <si>
    <t>forebear</t>
  </si>
  <si>
    <t>forecast</t>
  </si>
  <si>
    <t>forecastle</t>
  </si>
  <si>
    <t>foreclose</t>
  </si>
  <si>
    <t>forefather</t>
  </si>
  <si>
    <t>forefinger</t>
  </si>
  <si>
    <t>forefoot</t>
  </si>
  <si>
    <t>forefront</t>
  </si>
  <si>
    <t>forego</t>
  </si>
  <si>
    <t>foregone</t>
  </si>
  <si>
    <t>foreground</t>
  </si>
  <si>
    <t>forehand</t>
  </si>
  <si>
    <t>foreleg</t>
  </si>
  <si>
    <t>forelimb</t>
  </si>
  <si>
    <t>forelock</t>
  </si>
  <si>
    <t>foreman</t>
  </si>
  <si>
    <t>foremast</t>
  </si>
  <si>
    <t>foremost</t>
  </si>
  <si>
    <t>forenoon</t>
  </si>
  <si>
    <t>foreordain</t>
  </si>
  <si>
    <t>forequarter</t>
  </si>
  <si>
    <t>forerunner</t>
  </si>
  <si>
    <t>foresail</t>
  </si>
  <si>
    <t>foresee</t>
  </si>
  <si>
    <t>foreshadow</t>
  </si>
  <si>
    <t>foreshore</t>
  </si>
  <si>
    <t>foreshorten</t>
  </si>
  <si>
    <t>foresight</t>
  </si>
  <si>
    <t>forestall</t>
  </si>
  <si>
    <t>foretaste</t>
  </si>
  <si>
    <t>foretell</t>
  </si>
  <si>
    <t>forethought</t>
  </si>
  <si>
    <t>forewarn</t>
  </si>
  <si>
    <t>foreword</t>
  </si>
  <si>
    <t>formfitting</t>
  </si>
  <si>
    <t>fortnight</t>
  </si>
  <si>
    <t>fountainhead</t>
  </si>
  <si>
    <t>fourscore</t>
  </si>
  <si>
    <t>foursome</t>
  </si>
  <si>
    <t>foursquare</t>
  </si>
  <si>
    <t>fourteen</t>
  </si>
  <si>
    <t>foxglove</t>
  </si>
  <si>
    <t>foxhole</t>
  </si>
  <si>
    <t>framework</t>
  </si>
  <si>
    <t>Frankfort</t>
  </si>
  <si>
    <t>freebooter</t>
  </si>
  <si>
    <t>freedman</t>
  </si>
  <si>
    <t>freehand</t>
  </si>
  <si>
    <t>freehold</t>
  </si>
  <si>
    <t>freeman</t>
  </si>
  <si>
    <t>Freemason</t>
  </si>
  <si>
    <t>freestanding</t>
  </si>
  <si>
    <t>freestone</t>
  </si>
  <si>
    <t>freethinker</t>
  </si>
  <si>
    <t>freeway</t>
  </si>
  <si>
    <t>freshman</t>
  </si>
  <si>
    <t>freshwater</t>
  </si>
  <si>
    <t>fretwork</t>
  </si>
  <si>
    <t>frogman</t>
  </si>
  <si>
    <t>frostbite</t>
  </si>
  <si>
    <t>fullback</t>
  </si>
  <si>
    <t>gainsay</t>
  </si>
  <si>
    <t>gallstone</t>
  </si>
  <si>
    <t>gamecock</t>
  </si>
  <si>
    <t>gamesome</t>
  </si>
  <si>
    <t>gangplank</t>
  </si>
  <si>
    <t>gangway</t>
  </si>
  <si>
    <t>gaslight</t>
  </si>
  <si>
    <t>gasworks</t>
  </si>
  <si>
    <t>gatecrasher</t>
  </si>
  <si>
    <t>gatekeeper</t>
  </si>
  <si>
    <t>gateway</t>
  </si>
  <si>
    <t>gearbox</t>
  </si>
  <si>
    <t>gearshift</t>
  </si>
  <si>
    <t>gemstone</t>
  </si>
  <si>
    <t>ghostwriter</t>
  </si>
  <si>
    <t>giveaway</t>
  </si>
  <si>
    <t>Glendale</t>
  </si>
  <si>
    <t>globetrotter</t>
  </si>
  <si>
    <t>glowworm</t>
  </si>
  <si>
    <t>goalkeeper</t>
  </si>
  <si>
    <t>goatskin</t>
  </si>
  <si>
    <t>goldbrick</t>
  </si>
  <si>
    <t>goldenrod</t>
  </si>
  <si>
    <t>goldfish</t>
  </si>
  <si>
    <t>goldsmith</t>
  </si>
  <si>
    <t>gooseberry</t>
  </si>
  <si>
    <t>grandchild</t>
  </si>
  <si>
    <t>granddaughter</t>
  </si>
  <si>
    <t>grandfather</t>
  </si>
  <si>
    <t>grandma</t>
  </si>
  <si>
    <t>grandmother</t>
  </si>
  <si>
    <t>grandpa</t>
  </si>
  <si>
    <t>grandparent</t>
  </si>
  <si>
    <t>grandson</t>
  </si>
  <si>
    <t>grandstand</t>
  </si>
  <si>
    <t>grapefruit</t>
  </si>
  <si>
    <t>grapeshot</t>
  </si>
  <si>
    <t>grapevine</t>
  </si>
  <si>
    <t>grasshopper</t>
  </si>
  <si>
    <t>grassland</t>
  </si>
  <si>
    <t>grassroots</t>
  </si>
  <si>
    <t>gravestone</t>
  </si>
  <si>
    <t>graveyard</t>
  </si>
  <si>
    <t>greenback</t>
  </si>
  <si>
    <t>greenhorn</t>
  </si>
  <si>
    <t>greenhouse</t>
  </si>
  <si>
    <t>Greenland</t>
  </si>
  <si>
    <t>greenwood</t>
  </si>
  <si>
    <t>greyhound</t>
  </si>
  <si>
    <t>griddlecake</t>
  </si>
  <si>
    <t>gridiron</t>
  </si>
  <si>
    <t>grillroom</t>
  </si>
  <si>
    <t>grindstone</t>
  </si>
  <si>
    <t>groundwork</t>
  </si>
  <si>
    <t>grubstake</t>
  </si>
  <si>
    <t>guardhouse</t>
  </si>
  <si>
    <t>guardsman</t>
  </si>
  <si>
    <t>guesswork</t>
  </si>
  <si>
    <t>guidebook</t>
  </si>
  <si>
    <t>guideline</t>
  </si>
  <si>
    <t>guidepost</t>
  </si>
  <si>
    <t>gumdrop</t>
  </si>
  <si>
    <t>gumshoe</t>
  </si>
  <si>
    <t>gunboat</t>
  </si>
  <si>
    <t>guncotton</t>
  </si>
  <si>
    <t>gunfire</t>
  </si>
  <si>
    <t>gunlock</t>
  </si>
  <si>
    <t>gunman</t>
  </si>
  <si>
    <t>gunpowder</t>
  </si>
  <si>
    <t>gunshot</t>
  </si>
  <si>
    <t>gunsmith</t>
  </si>
  <si>
    <t>guttersnipe</t>
  </si>
  <si>
    <t>hacksaw</t>
  </si>
  <si>
    <t>haddock</t>
  </si>
  <si>
    <t>hailstone</t>
  </si>
  <si>
    <t>hairbreadth</t>
  </si>
  <si>
    <t>hairbrush</t>
  </si>
  <si>
    <t>haircloth</t>
  </si>
  <si>
    <t>haircut</t>
  </si>
  <si>
    <t>hairdo</t>
  </si>
  <si>
    <t>hairdresser</t>
  </si>
  <si>
    <t>hairline</t>
  </si>
  <si>
    <t>hairpin</t>
  </si>
  <si>
    <t>hairsbreadth</t>
  </si>
  <si>
    <t>hairsplitting</t>
  </si>
  <si>
    <t>hairspring</t>
  </si>
  <si>
    <t>halfback</t>
  </si>
  <si>
    <t>halfbreed</t>
  </si>
  <si>
    <t>halfheareted</t>
  </si>
  <si>
    <t>halfway</t>
  </si>
  <si>
    <t>hallway</t>
  </si>
  <si>
    <t>hammerhead</t>
  </si>
  <si>
    <t>hamstring</t>
  </si>
  <si>
    <t>handbag</t>
  </si>
  <si>
    <t>handball</t>
  </si>
  <si>
    <t>handbill</t>
  </si>
  <si>
    <t>handbook</t>
  </si>
  <si>
    <t>handcar</t>
  </si>
  <si>
    <t>handcart</t>
  </si>
  <si>
    <t>handclasp</t>
  </si>
  <si>
    <t>handcuff</t>
  </si>
  <si>
    <t>handmade</t>
  </si>
  <si>
    <t>handmaid</t>
  </si>
  <si>
    <t>handout</t>
  </si>
  <si>
    <t>handpick</t>
  </si>
  <si>
    <t>handrail</t>
  </si>
  <si>
    <t>handshake</t>
  </si>
  <si>
    <t>handsome</t>
  </si>
  <si>
    <t>handspring</t>
  </si>
  <si>
    <t>handwriting</t>
  </si>
  <si>
    <t>handyman</t>
  </si>
  <si>
    <t>hangdog</t>
  </si>
  <si>
    <t>hangman</t>
  </si>
  <si>
    <t>hangnail</t>
  </si>
  <si>
    <t>hangout</t>
  </si>
  <si>
    <t>hangover</t>
  </si>
  <si>
    <t>hardheaded</t>
  </si>
  <si>
    <t>hardhearted</t>
  </si>
  <si>
    <t>hardpan</t>
  </si>
  <si>
    <t>hardship</t>
  </si>
  <si>
    <t>hardtack</t>
  </si>
  <si>
    <t>hardtop</t>
  </si>
  <si>
    <t>hardware</t>
  </si>
  <si>
    <t>hardwood</t>
  </si>
  <si>
    <t>harebrained</t>
  </si>
  <si>
    <t>harelip</t>
  </si>
  <si>
    <t>Hartford</t>
  </si>
  <si>
    <t>hatchway</t>
  </si>
  <si>
    <t>haycock</t>
  </si>
  <si>
    <t>hayfork</t>
  </si>
  <si>
    <t>hayloft</t>
  </si>
  <si>
    <t>haymow</t>
  </si>
  <si>
    <t>hayseed</t>
  </si>
  <si>
    <t>haystack</t>
  </si>
  <si>
    <t>haywire</t>
  </si>
  <si>
    <t>hazelnut</t>
  </si>
  <si>
    <t>headache</t>
  </si>
  <si>
    <t>headband</t>
  </si>
  <si>
    <t>headdress</t>
  </si>
  <si>
    <t>headfirst</t>
  </si>
  <si>
    <t>headgear</t>
  </si>
  <si>
    <t>headland</t>
  </si>
  <si>
    <t>headlight</t>
  </si>
  <si>
    <t>headline</t>
  </si>
  <si>
    <t>headlock</t>
  </si>
  <si>
    <t>headlong</t>
  </si>
  <si>
    <t>headmaster</t>
  </si>
  <si>
    <t>headmistress</t>
  </si>
  <si>
    <t>headphone</t>
  </si>
  <si>
    <t>headquarters</t>
  </si>
  <si>
    <t>headrest</t>
  </si>
  <si>
    <t>headset</t>
  </si>
  <si>
    <t>headstall</t>
  </si>
  <si>
    <t>headstone</t>
  </si>
  <si>
    <t>headstrong</t>
  </si>
  <si>
    <t>headwaiter</t>
  </si>
  <si>
    <t>headwaters</t>
  </si>
  <si>
    <t>headway</t>
  </si>
  <si>
    <t>hearsay</t>
  </si>
  <si>
    <t>heartache</t>
  </si>
  <si>
    <t>heartbeat</t>
  </si>
  <si>
    <t>heartbreak</t>
  </si>
  <si>
    <t>heartburn</t>
  </si>
  <si>
    <t>hearthstone</t>
  </si>
  <si>
    <t>heartsick</t>
  </si>
  <si>
    <t>heartstrings</t>
  </si>
  <si>
    <t>heavyset</t>
  </si>
  <si>
    <t>heavyweight</t>
  </si>
  <si>
    <t>hedgehog</t>
  </si>
  <si>
    <t>hedgehop</t>
  </si>
  <si>
    <t>heirloom</t>
  </si>
  <si>
    <t>hellcat</t>
  </si>
  <si>
    <t>hellhole</t>
  </si>
  <si>
    <t>helpmate</t>
  </si>
  <si>
    <t>helpmeet</t>
  </si>
  <si>
    <t>hemstitch</t>
  </si>
  <si>
    <t>henceforth</t>
  </si>
  <si>
    <t>henchman</t>
  </si>
  <si>
    <t>henpeck</t>
  </si>
  <si>
    <t>hereabout</t>
  </si>
  <si>
    <t>hereafter</t>
  </si>
  <si>
    <t>hereby</t>
  </si>
  <si>
    <t>herein</t>
  </si>
  <si>
    <t>hereof</t>
  </si>
  <si>
    <t>hereon</t>
  </si>
  <si>
    <t>hereto</t>
  </si>
  <si>
    <t>heretofore</t>
  </si>
  <si>
    <t>hereunto</t>
  </si>
  <si>
    <t>hereupon</t>
  </si>
  <si>
    <t>herewith</t>
  </si>
  <si>
    <t>herringbone</t>
  </si>
  <si>
    <t>herself</t>
  </si>
  <si>
    <t>heyday</t>
  </si>
  <si>
    <t>hideaway</t>
  </si>
  <si>
    <t>hidebound</t>
  </si>
  <si>
    <t>highball</t>
  </si>
  <si>
    <t>highborn</t>
  </si>
  <si>
    <t>highboy</t>
  </si>
  <si>
    <t>highbred</t>
  </si>
  <si>
    <t>highbrow</t>
  </si>
  <si>
    <t>higherup</t>
  </si>
  <si>
    <t>highhanded</t>
  </si>
  <si>
    <t>highland</t>
  </si>
  <si>
    <t>highlander</t>
  </si>
  <si>
    <t>highlands</t>
  </si>
  <si>
    <t>highlight</t>
  </si>
  <si>
    <t>highroad</t>
  </si>
  <si>
    <t>highway</t>
  </si>
  <si>
    <t>highwayman</t>
  </si>
  <si>
    <t>hijack</t>
  </si>
  <si>
    <t>hillbilly</t>
  </si>
  <si>
    <t>hillside</t>
  </si>
  <si>
    <t>hilltop</t>
  </si>
  <si>
    <t>hindmost</t>
  </si>
  <si>
    <t>hindquarter</t>
  </si>
  <si>
    <t>hindsight</t>
  </si>
  <si>
    <t>hinterland</t>
  </si>
  <si>
    <t>hobbyhorse</t>
  </si>
  <si>
    <t>hobnail</t>
  </si>
  <si>
    <t>hoecake</t>
  </si>
  <si>
    <t>hogshead</t>
  </si>
  <si>
    <t>hogwash</t>
  </si>
  <si>
    <t>holdup</t>
  </si>
  <si>
    <t>hollyhock</t>
  </si>
  <si>
    <t>hollywood</t>
  </si>
  <si>
    <t>homebody</t>
  </si>
  <si>
    <t>homecoming</t>
  </si>
  <si>
    <t>homeland</t>
  </si>
  <si>
    <t>homemade</t>
  </si>
  <si>
    <t>homemaker</t>
  </si>
  <si>
    <t>homeroom</t>
  </si>
  <si>
    <t>homesick</t>
  </si>
  <si>
    <t>homespun</t>
  </si>
  <si>
    <t>homestead</t>
  </si>
  <si>
    <t>homestretch</t>
  </si>
  <si>
    <t>homeward</t>
  </si>
  <si>
    <t>homework</t>
  </si>
  <si>
    <t>honeybee</t>
  </si>
  <si>
    <t>honeycomb</t>
  </si>
  <si>
    <t>honeydew</t>
  </si>
  <si>
    <t>honeymoon</t>
  </si>
  <si>
    <t>hoodwink</t>
  </si>
  <si>
    <t>hookup</t>
  </si>
  <si>
    <t>hookworm</t>
  </si>
  <si>
    <t>hopscotch</t>
  </si>
  <si>
    <t>horseback</t>
  </si>
  <si>
    <t>horseflesh</t>
  </si>
  <si>
    <t>horseflies</t>
  </si>
  <si>
    <t>horsehair</t>
  </si>
  <si>
    <t>horsehide</t>
  </si>
  <si>
    <t>horselaugh</t>
  </si>
  <si>
    <t>horseman</t>
  </si>
  <si>
    <t>horsemanship</t>
  </si>
  <si>
    <t>horseplay</t>
  </si>
  <si>
    <t>horsepower</t>
  </si>
  <si>
    <t>horseradish</t>
  </si>
  <si>
    <t>horseshoe</t>
  </si>
  <si>
    <t>hotbed</t>
  </si>
  <si>
    <t>hotheaded</t>
  </si>
  <si>
    <t>hothouse</t>
  </si>
  <si>
    <t>hotshot</t>
  </si>
  <si>
    <t>hourglass</t>
  </si>
  <si>
    <t>houseboat</t>
  </si>
  <si>
    <t>housebreaking</t>
  </si>
  <si>
    <t>housecoat</t>
  </si>
  <si>
    <t>houseflies</t>
  </si>
  <si>
    <r>
      <t xml:space="preserve">Step 1:  Add the word you added in the Develop Word List tab.  If a word is in multiple lists, you only need one entry for the Keyword column.
However, you do not need every word in the Vocabulary List.  Only those that need special attention, depending on your class needs.
Step 2:  You can change the heading for the definitions.  These were used for example purposes only.
Step 3:  Add one or two definitions.  When the Dictionary icon is clicked in the Syllable Analysis tab, Excel will randomly select one of the two definitions and use the Text to Speech function to read the definition.
Step 4:  </t>
    </r>
    <r>
      <rPr>
        <sz val="10"/>
        <color indexed="10"/>
        <rFont val="Arial"/>
        <family val="2"/>
      </rPr>
      <t>When updating is completed, click on the SORT Button.  If not sorted, there will be an error in that the incorrect definition will be spoken.</t>
    </r>
    <r>
      <rPr>
        <sz val="10"/>
        <rFont val="Arial"/>
        <family val="0"/>
      </rPr>
      <t xml:space="preserve">
</t>
    </r>
  </si>
  <si>
    <r>
      <t>Phase 2:  Phonics</t>
    </r>
    <r>
      <rPr>
        <sz val="10"/>
        <rFont val="Arial"/>
        <family val="2"/>
      </rPr>
      <t xml:space="preserve">
Word or Word Parts:</t>
    </r>
    <r>
      <rPr>
        <sz val="10"/>
        <rFont val="Arial"/>
        <family val="0"/>
      </rPr>
      <t xml:space="preserve">  It is assumed that if a student recognizes the word or word part, they can pronounce it.  If not, then use the following steps to apply phonic analysis.
Step 1 - </t>
    </r>
    <r>
      <rPr>
        <b/>
        <sz val="10"/>
        <rFont val="Arial"/>
        <family val="2"/>
      </rPr>
      <t>for each syllable:</t>
    </r>
    <r>
      <rPr>
        <sz val="10"/>
        <rFont val="Arial"/>
        <family val="0"/>
      </rPr>
      <t xml:space="preserve">
Find the vowel/vowel pair.  
Select the food icon representing the short, long, R-Controlled or diphthong rule.
Step 2 - for each syllable:
Say the vowel sound and then blend consonants and vowel sounds.
Step 3:
Continue blending patterns until the word is recognized (depends on student's spoken vocabulary, otherwise, it may appear to be a nonsense word).
Step 4:  Click on the Ear Icon to hear the word for validation.
</t>
    </r>
    <r>
      <rPr>
        <b/>
        <sz val="10"/>
        <rFont val="Arial"/>
        <family val="2"/>
      </rPr>
      <t>Alternatives for Vowel Rules:</t>
    </r>
    <r>
      <rPr>
        <sz val="10"/>
        <rFont val="Arial"/>
        <family val="0"/>
      </rPr>
      <t xml:space="preserve">  In simple words, the vowel rules will be consistent.  Therefore, the student may have to "play" with changing the vowel rule color.  For example, accented syllables change the rules.  But, if a student doesn't know the word, how will they know about the accent.  This is to decode unknown words.  Then apply own spoken vocabulary.  Using the Ear icon helps.  
</t>
    </r>
  </si>
  <si>
    <r>
      <t>Icon Clues:</t>
    </r>
    <r>
      <rPr>
        <b/>
        <sz val="10"/>
        <rFont val="Arial"/>
        <family val="2"/>
      </rPr>
      <t xml:space="preserve">
Grapefruit:</t>
    </r>
    <r>
      <rPr>
        <sz val="10"/>
        <rFont val="Arial"/>
        <family val="0"/>
      </rPr>
      <t xml:space="preserve"> Represents compound words and/or word parts, such as prefixes and suffixes, if known.
</t>
    </r>
    <r>
      <rPr>
        <b/>
        <sz val="10"/>
        <rFont val="Arial"/>
        <family val="2"/>
      </rPr>
      <t>Yellow Box:</t>
    </r>
    <r>
      <rPr>
        <sz val="10"/>
        <rFont val="Arial"/>
        <family val="0"/>
      </rPr>
      <t xml:space="preserve">  Highlights the vowel or vowel pairs, including R-Controlled and diphthongs.
</t>
    </r>
    <r>
      <rPr>
        <b/>
        <sz val="10"/>
        <rFont val="Arial"/>
        <family val="2"/>
      </rPr>
      <t>Eye:</t>
    </r>
    <r>
      <rPr>
        <sz val="10"/>
        <rFont val="Arial"/>
        <family val="0"/>
      </rPr>
      <t xml:space="preserve">  Look at and highlight the next two letters after the vowel/vowel pair.
</t>
    </r>
    <r>
      <rPr>
        <b/>
        <sz val="10"/>
        <rFont val="Arial"/>
        <family val="2"/>
      </rPr>
      <t>Red Box</t>
    </r>
    <r>
      <rPr>
        <sz val="10"/>
        <rFont val="Arial"/>
        <family val="0"/>
      </rPr>
      <t xml:space="preserve">:  Highlights blends and diagraphs.  Use it to challenge the student to look.  Rule - don't cut blends or diagraphs.
</t>
    </r>
    <r>
      <rPr>
        <b/>
        <sz val="10"/>
        <rFont val="Arial"/>
        <family val="2"/>
      </rPr>
      <t>Donut:</t>
    </r>
    <r>
      <rPr>
        <sz val="10"/>
        <rFont val="Arial"/>
        <family val="0"/>
      </rPr>
      <t xml:space="preserve"> Represents the rule for cvc pattern.
</t>
    </r>
    <r>
      <rPr>
        <b/>
        <sz val="10"/>
        <rFont val="Arial"/>
        <family val="2"/>
      </rPr>
      <t>Muffin:</t>
    </r>
    <r>
      <rPr>
        <sz val="10"/>
        <rFont val="Arial"/>
        <family val="0"/>
      </rPr>
      <t xml:space="preserve">  Represents the rule for double consonant.
</t>
    </r>
    <r>
      <rPr>
        <b/>
        <sz val="10"/>
        <rFont val="Arial"/>
        <family val="2"/>
      </rPr>
      <t>Maple Syrup:</t>
    </r>
    <r>
      <rPr>
        <sz val="10"/>
        <rFont val="Arial"/>
        <family val="0"/>
      </rPr>
      <t xml:space="preserve">  Represents the rule of le.  The consonant before le is included.  Syrup is sticky, so the preceding consonant sticks to the l. 
</t>
    </r>
    <r>
      <rPr>
        <b/>
        <sz val="10"/>
        <rFont val="Arial"/>
        <family val="2"/>
      </rPr>
      <t>Pancakes</t>
    </r>
    <r>
      <rPr>
        <sz val="10"/>
        <rFont val="Arial"/>
        <family val="0"/>
      </rPr>
      <t xml:space="preserve">:  Use to color highlighed vowel for short vowel rule.
</t>
    </r>
    <r>
      <rPr>
        <b/>
        <sz val="10"/>
        <rFont val="Arial"/>
        <family val="2"/>
      </rPr>
      <t>Waffle:</t>
    </r>
    <r>
      <rPr>
        <sz val="10"/>
        <rFont val="Arial"/>
        <family val="0"/>
      </rPr>
      <t xml:space="preserve">  Use to color highlighted vowel/vowel pair for long rule.
</t>
    </r>
    <r>
      <rPr>
        <b/>
        <sz val="10"/>
        <rFont val="Arial"/>
        <family val="2"/>
      </rPr>
      <t>OJ:</t>
    </r>
    <r>
      <rPr>
        <sz val="10"/>
        <rFont val="Arial"/>
        <family val="0"/>
      </rPr>
      <t xml:space="preserve">  Use to color highlighted vowel/vowel pair for R-Controlled rule.
</t>
    </r>
    <r>
      <rPr>
        <b/>
        <sz val="10"/>
        <rFont val="Arial"/>
        <family val="2"/>
      </rPr>
      <t>Fruits:</t>
    </r>
    <r>
      <rPr>
        <sz val="10"/>
        <rFont val="Arial"/>
        <family val="0"/>
      </rPr>
      <t xml:space="preserve">  Use to color highlighted vowel/vowel pair for Diphthong rule.
</t>
    </r>
    <r>
      <rPr>
        <b/>
        <sz val="10"/>
        <rFont val="Arial"/>
        <family val="2"/>
      </rPr>
      <t>NEXT:</t>
    </r>
    <r>
      <rPr>
        <sz val="10"/>
        <rFont val="Arial"/>
        <family val="0"/>
      </rPr>
      <t xml:space="preserve">  Randomly selects the next word from your list.
</t>
    </r>
    <r>
      <rPr>
        <b/>
        <sz val="10"/>
        <rFont val="Arial"/>
        <family val="2"/>
      </rPr>
      <t>Ear:</t>
    </r>
    <r>
      <rPr>
        <sz val="10"/>
        <rFont val="Arial"/>
        <family val="0"/>
      </rPr>
      <t xml:space="preserve">  Uses Text to Speech to pronounce the word.
</t>
    </r>
    <r>
      <rPr>
        <b/>
        <sz val="10"/>
        <rFont val="Arial"/>
        <family val="2"/>
      </rPr>
      <t>Book</t>
    </r>
    <r>
      <rPr>
        <sz val="10"/>
        <rFont val="Arial"/>
        <family val="0"/>
      </rPr>
      <t>:  Uses Text to Speech to read definition you created.</t>
    </r>
  </si>
  <si>
    <t>This is a prepopulated list of blends and diagraphs.  However, in the case of an omission, you can add the omission to the list.</t>
  </si>
  <si>
    <t>Enter any blend or diagraph that was an omission.  After editing the list, click on the sort button.</t>
  </si>
  <si>
    <t>This worksheet allows you to add two definitions for any word that needs reinforcement.  It is prepopulated with examples that match the word list - Vocabulary Demo.  You can change the title of the column as needed.  
The definitions are read through the Text to Speech function of Excel when the Dictionary symbol in the Syllable Analysis tab is clicked.  The macro randomly selects one of the two definitions you supply.</t>
  </si>
  <si>
    <t>This worksheet allows you to print a random presentation of the words from your selected word list.  The list can be used for pre/post tests as well as daily practice after a training session.
The second purpose is to provide quick reinforcement to students needing to develop fluency in pronouncing your special word list through the use of Text to Speech..
For example, you can use the Syllable Analysis tab to practice syllabication.  You can use this tab to build up fluency of recognition of subject matter words.
Remember, you can have multiple copies of this file.  One for key skills for syllabication.  Other files for subject matter areas.</t>
  </si>
  <si>
    <t>Word List Labels</t>
  </si>
  <si>
    <t>Amy</t>
  </si>
  <si>
    <r>
      <t xml:space="preserve">Step 1:  Add the word you add in the Develop Word List tab.  If a word is in multiple columns, you only need one entry for the Keyword column.
Step 2:  You can change the heading for the definitions.  These were used for example purposes only.
Step 3:  Add one or two definitions.  When the Dictionary icon is clicked in the Syllable Analysis tab, Excel will randomly select one of the two definitions and use the Text to Speech function to read the definition.
</t>
    </r>
    <r>
      <rPr>
        <b/>
        <sz val="10"/>
        <color indexed="10"/>
        <rFont val="Arial"/>
        <family val="2"/>
      </rPr>
      <t>Step 4:  When updating is completed, click on the SORT Button.  If not sorted, there will be an error in that the incorrect definition will be spoken.</t>
    </r>
  </si>
  <si>
    <t>A list of blends and diagraphs has been provide.  However, if there was an omission, please add the item and then sort the list.</t>
  </si>
  <si>
    <t>Note:  
Three letter blends will not be recognized.  But, for most of them, the initial two letters are already part of the 3 letter blend.  Example str will be highlighted due to st.</t>
  </si>
  <si>
    <t>Random Definition to Speak</t>
  </si>
  <si>
    <t>Conditional Formatting is white text for 0 when original is blank</t>
  </si>
  <si>
    <t>table</t>
  </si>
  <si>
    <t>a</t>
  </si>
  <si>
    <t>b</t>
  </si>
  <si>
    <t>c</t>
  </si>
  <si>
    <t>d</t>
  </si>
  <si>
    <t>e</t>
  </si>
  <si>
    <t>f</t>
  </si>
  <si>
    <t>g</t>
  </si>
  <si>
    <t>h</t>
  </si>
  <si>
    <t>i</t>
  </si>
  <si>
    <t>j</t>
  </si>
  <si>
    <t>Where the first vowel is</t>
  </si>
  <si>
    <t>k</t>
  </si>
  <si>
    <t>Length</t>
  </si>
  <si>
    <t>l</t>
  </si>
  <si>
    <t>m</t>
  </si>
  <si>
    <t>n</t>
  </si>
  <si>
    <t>x</t>
  </si>
  <si>
    <t>o</t>
  </si>
  <si>
    <t>p</t>
  </si>
  <si>
    <t>q</t>
  </si>
  <si>
    <t xml:space="preserve">    </t>
  </si>
  <si>
    <t>r</t>
  </si>
  <si>
    <t>s</t>
  </si>
  <si>
    <t>t</t>
  </si>
  <si>
    <t>u</t>
  </si>
  <si>
    <t>v</t>
  </si>
  <si>
    <t>w</t>
  </si>
  <si>
    <t>y</t>
  </si>
  <si>
    <t>z</t>
  </si>
  <si>
    <t>1st after vowel</t>
  </si>
  <si>
    <t>2nd after vowel</t>
  </si>
  <si>
    <t>grape    fruit</t>
  </si>
  <si>
    <t>My Words</t>
  </si>
  <si>
    <t>butter</t>
  </si>
  <si>
    <t>today</t>
  </si>
  <si>
    <t>brittle</t>
  </si>
  <si>
    <t>bitter</t>
  </si>
  <si>
    <t>bumper</t>
  </si>
  <si>
    <t>bunker</t>
  </si>
  <si>
    <t>busboy</t>
  </si>
  <si>
    <t>buyout</t>
  </si>
  <si>
    <t>buffalo</t>
  </si>
  <si>
    <t>catamaran</t>
  </si>
  <si>
    <t>cartwheel</t>
  </si>
  <si>
    <t>carbonate</t>
  </si>
  <si>
    <t>pilgrim</t>
  </si>
  <si>
    <t>petal</t>
  </si>
  <si>
    <t>pretty</t>
  </si>
  <si>
    <t>phony</t>
  </si>
  <si>
    <t>mainstream</t>
  </si>
  <si>
    <t>microscope</t>
  </si>
  <si>
    <t>narrative</t>
  </si>
  <si>
    <t>municipal</t>
  </si>
  <si>
    <t>rattle</t>
  </si>
  <si>
    <t>sable</t>
  </si>
  <si>
    <t>able</t>
  </si>
  <si>
    <t>stable</t>
  </si>
  <si>
    <t>maple</t>
  </si>
  <si>
    <t>cable</t>
  </si>
  <si>
    <t>gable</t>
  </si>
  <si>
    <t>fable</t>
  </si>
  <si>
    <t>nibble</t>
  </si>
  <si>
    <t>crackle</t>
  </si>
  <si>
    <t>delightful</t>
  </si>
  <si>
    <t>tremendous</t>
  </si>
  <si>
    <t>do</t>
  </si>
  <si>
    <t>eat</t>
  </si>
  <si>
    <t>arc</t>
  </si>
  <si>
    <t>dry</t>
  </si>
  <si>
    <t>my</t>
  </si>
  <si>
    <t>cow</t>
  </si>
  <si>
    <t>e or y</t>
  </si>
  <si>
    <t>cyclone</t>
  </si>
  <si>
    <t>awkward</t>
  </si>
  <si>
    <t>your</t>
  </si>
  <si>
    <t>myself</t>
  </si>
  <si>
    <t>canopy</t>
  </si>
  <si>
    <t>br</t>
  </si>
  <si>
    <t>cr</t>
  </si>
  <si>
    <t>dr</t>
  </si>
  <si>
    <t>fr</t>
  </si>
  <si>
    <t>gr</t>
  </si>
  <si>
    <t>pr</t>
  </si>
  <si>
    <t>tr</t>
  </si>
  <si>
    <t>bl</t>
  </si>
  <si>
    <t>cl</t>
  </si>
  <si>
    <t>fl</t>
  </si>
  <si>
    <t>gl</t>
  </si>
  <si>
    <t>pl</t>
  </si>
  <si>
    <t>sl</t>
  </si>
  <si>
    <t>sc</t>
  </si>
  <si>
    <t>sk</t>
  </si>
  <si>
    <t>sm</t>
  </si>
  <si>
    <t>sn</t>
  </si>
  <si>
    <t>sp</t>
  </si>
  <si>
    <t>st</t>
  </si>
  <si>
    <t>sw</t>
  </si>
  <si>
    <t>sh</t>
  </si>
  <si>
    <t>blends</t>
  </si>
  <si>
    <t>vowels</t>
  </si>
  <si>
    <t>a
e
i
o
u</t>
  </si>
  <si>
    <t xml:space="preserve">Name  </t>
  </si>
  <si>
    <t>Date:</t>
  </si>
  <si>
    <t>Score:</t>
  </si>
  <si>
    <t>regenerations</t>
  </si>
  <si>
    <t>quadrilateral</t>
  </si>
  <si>
    <t/>
  </si>
  <si>
    <t>br cr tr
bl cl 
fl sl
sc sm sn sr sh ch  …</t>
  </si>
  <si>
    <t>program</t>
  </si>
  <si>
    <t>proclaim</t>
  </si>
  <si>
    <t>unnatural</t>
  </si>
  <si>
    <t>biochemistry</t>
  </si>
  <si>
    <t>ch</t>
  </si>
  <si>
    <t>th</t>
  </si>
  <si>
    <t>riding</t>
  </si>
  <si>
    <t>watches</t>
  </si>
  <si>
    <t>patting</t>
  </si>
  <si>
    <t>catches</t>
  </si>
  <si>
    <t>rides</t>
  </si>
  <si>
    <t>appropriate</t>
  </si>
  <si>
    <t>impression</t>
  </si>
  <si>
    <t>notebook</t>
  </si>
  <si>
    <t>decoy</t>
  </si>
  <si>
    <t>important</t>
  </si>
  <si>
    <t>knockout</t>
  </si>
  <si>
    <t>overjoyed</t>
  </si>
  <si>
    <t>eyeglass</t>
  </si>
  <si>
    <t>freedom</t>
  </si>
  <si>
    <t>wagon</t>
  </si>
  <si>
    <t>widespread</t>
  </si>
  <si>
    <t>gingerbread</t>
  </si>
  <si>
    <t>pleasure</t>
  </si>
  <si>
    <t>eager</t>
  </si>
  <si>
    <t>eaten</t>
  </si>
  <si>
    <t>drama</t>
  </si>
  <si>
    <t>include</t>
  </si>
  <si>
    <t>celebrate</t>
  </si>
  <si>
    <t>umbrella</t>
  </si>
  <si>
    <t>auditorium</t>
  </si>
  <si>
    <t>agree</t>
  </si>
  <si>
    <t>label</t>
  </si>
  <si>
    <t>began</t>
  </si>
  <si>
    <t>blend</t>
  </si>
  <si>
    <t>diagraph</t>
  </si>
  <si>
    <t>Labels for Word Lists</t>
  </si>
  <si>
    <t>End of Word List Labels</t>
  </si>
  <si>
    <t xml:space="preserve"> &lt;=== Select Syllable Skill</t>
  </si>
  <si>
    <t>Word Count</t>
  </si>
  <si>
    <t>Match List Selection</t>
  </si>
  <si>
    <t>Displayed List</t>
  </si>
  <si>
    <t>Find the vowel or vowel pair.</t>
  </si>
  <si>
    <t>Look at the next 2 letters.</t>
  </si>
  <si>
    <t>Pick a rule and cut the syllable.</t>
  </si>
  <si>
    <r>
      <t>mu</t>
    </r>
    <r>
      <rPr>
        <b/>
        <sz val="24"/>
        <color indexed="48"/>
        <rFont val="Arial"/>
        <family val="2"/>
      </rPr>
      <t>f</t>
    </r>
    <r>
      <rPr>
        <b/>
        <sz val="24"/>
        <rFont val="Arial"/>
        <family val="2"/>
      </rPr>
      <t xml:space="preserve">    </t>
    </r>
    <r>
      <rPr>
        <b/>
        <sz val="24"/>
        <color indexed="48"/>
        <rFont val="Arial"/>
        <family val="2"/>
      </rPr>
      <t>f</t>
    </r>
    <r>
      <rPr>
        <b/>
        <sz val="24"/>
        <rFont val="Arial"/>
        <family val="2"/>
      </rPr>
      <t>in</t>
    </r>
  </si>
  <si>
    <r>
      <t>ma    p</t>
    </r>
    <r>
      <rPr>
        <b/>
        <sz val="20"/>
        <color indexed="48"/>
        <rFont val="Arial"/>
        <family val="2"/>
      </rPr>
      <t>le</t>
    </r>
  </si>
  <si>
    <r>
      <t xml:space="preserve">See any blends or diagraphs?
</t>
    </r>
    <r>
      <rPr>
        <b/>
        <sz val="12"/>
        <color indexed="48"/>
        <rFont val="Arial"/>
        <family val="2"/>
      </rPr>
      <t>Yes = Back to the vowel.</t>
    </r>
  </si>
  <si>
    <t>End of range for Special Word Lists.</t>
  </si>
  <si>
    <t>Expansion</t>
  </si>
  <si>
    <t>Compound Words
Grape   fruit</t>
  </si>
  <si>
    <t>Vocabulary
Demonstration</t>
  </si>
  <si>
    <t>firetruck</t>
  </si>
  <si>
    <t>tractor</t>
  </si>
  <si>
    <t>ambulance</t>
  </si>
  <si>
    <t>Keyword</t>
  </si>
  <si>
    <t>A firetruck takes the firemen to the fire.</t>
  </si>
  <si>
    <t>A firetruck is a big red truck with water and hoses.</t>
  </si>
  <si>
    <t>A farmer uses a tractor to plow the fields.</t>
  </si>
  <si>
    <t>An ambulance takes sick people to the hospital.</t>
  </si>
  <si>
    <t>aboard</t>
  </si>
  <si>
    <t>abode</t>
  </si>
  <si>
    <t>abound</t>
  </si>
  <si>
    <t>about</t>
  </si>
  <si>
    <t>above</t>
  </si>
  <si>
    <t>abroad</t>
  </si>
  <si>
    <t>abuse</t>
  </si>
  <si>
    <t>abut</t>
  </si>
  <si>
    <t>acorn</t>
  </si>
  <si>
    <t>acid</t>
  </si>
  <si>
    <t>Prefixes: ill, im, in, ir - not</t>
  </si>
  <si>
    <t>Prefixes: dis</t>
  </si>
  <si>
    <t>Rick Walton's
Compound Wordlist</t>
  </si>
  <si>
    <t>afterbirth</t>
  </si>
  <si>
    <t>afterburner</t>
  </si>
  <si>
    <t>aftermath</t>
  </si>
  <si>
    <t>airbrush</t>
  </si>
  <si>
    <t>aircraft</t>
  </si>
  <si>
    <t>airfield</t>
  </si>
  <si>
    <t>airliner</t>
  </si>
  <si>
    <t>airman</t>
  </si>
  <si>
    <t>airport</t>
  </si>
  <si>
    <t>airship</t>
  </si>
  <si>
    <t>armchair</t>
  </si>
  <si>
    <t>armpit</t>
  </si>
  <si>
    <t>arrowhead</t>
  </si>
  <si>
    <t>authorship</t>
  </si>
  <si>
    <t>backbite</t>
  </si>
  <si>
    <t>backdrop</t>
  </si>
  <si>
    <t>backfield</t>
  </si>
  <si>
    <t>backfire</t>
  </si>
  <si>
    <t>background</t>
  </si>
  <si>
    <t>backhand</t>
  </si>
  <si>
    <t>backlash</t>
  </si>
  <si>
    <t>backlog</t>
  </si>
  <si>
    <t>backside</t>
  </si>
  <si>
    <t>backslide</t>
  </si>
  <si>
    <t>backspin</t>
  </si>
  <si>
    <t>backstop</t>
  </si>
  <si>
    <t>backstretch</t>
  </si>
  <si>
    <t>backstroke</t>
  </si>
  <si>
    <t>backtrack</t>
  </si>
  <si>
    <t>backward</t>
  </si>
  <si>
    <t>backwash</t>
  </si>
  <si>
    <t>backwater</t>
  </si>
  <si>
    <t>backwoods</t>
  </si>
  <si>
    <t>bagpipe</t>
  </si>
  <si>
    <t>ballroom</t>
  </si>
  <si>
    <t>bandwagon</t>
  </si>
  <si>
    <t>bankbook</t>
  </si>
  <si>
    <t>bankroll</t>
  </si>
  <si>
    <t>barnstorm</t>
  </si>
  <si>
    <t>barnyard</t>
  </si>
  <si>
    <t>barroom</t>
  </si>
  <si>
    <t>bartender</t>
  </si>
  <si>
    <t>baseball</t>
  </si>
  <si>
    <t>baseboard</t>
  </si>
  <si>
    <t>bathroom</t>
  </si>
  <si>
    <t>beachcomber</t>
  </si>
  <si>
    <t>beachhead</t>
  </si>
  <si>
    <t>bedridden</t>
  </si>
  <si>
    <t>bedrock</t>
  </si>
  <si>
    <t>bedroll</t>
  </si>
  <si>
    <t>bedspread</t>
  </si>
  <si>
    <t>bedtime</t>
  </si>
  <si>
    <t>beeline</t>
  </si>
  <si>
    <t>bellhop</t>
  </si>
  <si>
    <t>billboard</t>
  </si>
  <si>
    <t>billfold</t>
  </si>
  <si>
    <t>blacklist</t>
  </si>
  <si>
    <t>blackmail</t>
  </si>
  <si>
    <t>blacktop</t>
  </si>
  <si>
    <t>blockbuster</t>
  </si>
  <si>
    <t>bloodsucker</t>
  </si>
  <si>
    <t>bobcat</t>
  </si>
  <si>
    <t>bobtail</t>
  </si>
  <si>
    <t>bookmobile</t>
  </si>
  <si>
    <t>boxcar</t>
  </si>
  <si>
    <t>brainstorm</t>
  </si>
  <si>
    <t>brainwash</t>
  </si>
  <si>
    <t>breakfast</t>
  </si>
  <si>
    <t>brickbat</t>
  </si>
  <si>
    <t>bridgehead</t>
  </si>
  <si>
    <t>briefcase</t>
  </si>
  <si>
    <t>broadcast</t>
  </si>
  <si>
    <t>brotherhood</t>
  </si>
  <si>
    <t>buckshot</t>
  </si>
  <si>
    <t>buckskin</t>
  </si>
  <si>
    <t>bucktooth</t>
  </si>
  <si>
    <t>bugbear</t>
  </si>
  <si>
    <t>bulldog</t>
  </si>
  <si>
    <t>bulldozer</t>
  </si>
  <si>
    <t>bullfrog</t>
  </si>
  <si>
    <t>bullheaded</t>
  </si>
  <si>
    <t>bullpen</t>
  </si>
  <si>
    <t>buttercup</t>
  </si>
  <si>
    <t>butterfingers</t>
  </si>
  <si>
    <t>butterfly</t>
  </si>
  <si>
    <t>buttermilk</t>
  </si>
  <si>
    <t>capsize</t>
  </si>
  <si>
    <t>carhop</t>
  </si>
  <si>
    <t>carport</t>
  </si>
  <si>
    <t>catbird</t>
  </si>
  <si>
    <t>catfish</t>
  </si>
  <si>
    <t>catnip</t>
  </si>
  <si>
    <t>cattail</t>
  </si>
  <si>
    <t>chairman</t>
  </si>
  <si>
    <t>championship</t>
  </si>
  <si>
    <t>cheapskate</t>
  </si>
  <si>
    <t>checkmate</t>
  </si>
  <si>
    <t>checkroom</t>
  </si>
  <si>
    <t>checkup</t>
  </si>
  <si>
    <t>cheesecloth</t>
  </si>
  <si>
    <t>chestnut</t>
  </si>
  <si>
    <t>chickpea</t>
  </si>
  <si>
    <t>chickweed</t>
  </si>
  <si>
    <t>chopstick</t>
  </si>
  <si>
    <t>citizenship</t>
  </si>
  <si>
    <t>clapboard</t>
  </si>
  <si>
    <t>claptrap</t>
  </si>
  <si>
    <t>clockwise</t>
  </si>
  <si>
    <t>clockwork</t>
  </si>
  <si>
    <t>clodhopper</t>
  </si>
  <si>
    <t>clotheshorse</t>
  </si>
  <si>
    <t>cobweb</t>
  </si>
  <si>
    <t>copycat</t>
  </si>
  <si>
    <t>copyreader</t>
  </si>
  <si>
    <t>copyright</t>
  </si>
  <si>
    <t>copywriter</t>
  </si>
  <si>
    <t>corkscrew</t>
  </si>
  <si>
    <t>cornerstone</t>
  </si>
  <si>
    <t>cornstalk</t>
  </si>
  <si>
    <t>cornwall</t>
  </si>
  <si>
    <t>cottonmouth</t>
  </si>
  <si>
    <t>cottontail</t>
  </si>
  <si>
    <t>cottonwood</t>
  </si>
  <si>
    <t>countdown</t>
  </si>
  <si>
    <t>counterattack</t>
  </si>
  <si>
    <t>counterbalance</t>
  </si>
  <si>
    <t>counterclockwise</t>
  </si>
  <si>
    <t>counterintelligence</t>
  </si>
  <si>
    <t>countermeasure</t>
  </si>
  <si>
    <t>counteroffensive</t>
  </si>
  <si>
    <t>counterpane</t>
  </si>
  <si>
    <t>counterpart</t>
  </si>
  <si>
    <t>counterpoint</t>
  </si>
  <si>
    <t>counterpoise</t>
  </si>
  <si>
    <t>counterrevolution</t>
  </si>
  <si>
    <t>countersign</t>
  </si>
  <si>
    <t>countersink</t>
  </si>
  <si>
    <t>sachet</t>
  </si>
  <si>
    <t>sacrum</t>
  </si>
  <si>
    <t>saddle</t>
  </si>
  <si>
    <t>salmon</t>
  </si>
  <si>
    <t>salsa</t>
  </si>
  <si>
    <t>saltine</t>
  </si>
  <si>
    <t>salvage</t>
  </si>
  <si>
    <t>salvo</t>
  </si>
  <si>
    <t>sampan</t>
  </si>
  <si>
    <t>sampler</t>
  </si>
  <si>
    <t>sandal</t>
  </si>
  <si>
    <t>sarcasm</t>
  </si>
  <si>
    <t>sapphire</t>
  </si>
  <si>
    <t>sapling</t>
  </si>
  <si>
    <t>scaffold</t>
  </si>
  <si>
    <t>scallop</t>
  </si>
  <si>
    <t>scalpel</t>
  </si>
  <si>
    <t>scamper</t>
  </si>
  <si>
    <t>scampi</t>
  </si>
  <si>
    <t>scandal</t>
  </si>
  <si>
    <t>scanner</t>
  </si>
  <si>
    <t>scatter</t>
  </si>
  <si>
    <t>scepter</t>
  </si>
  <si>
    <t>scissors</t>
  </si>
  <si>
    <t>scrabble</t>
  </si>
  <si>
    <t>scramble</t>
  </si>
  <si>
    <t>scrawny</t>
  </si>
  <si>
    <t>scribble</t>
  </si>
  <si>
    <t>scrimmage</t>
  </si>
  <si>
    <t>scuffle</t>
  </si>
  <si>
    <t>scuttle</t>
  </si>
  <si>
    <t>sector</t>
  </si>
  <si>
    <t>segment</t>
  </si>
  <si>
    <t>seldom</t>
  </si>
  <si>
    <t>semblance</t>
  </si>
  <si>
    <t>sensor</t>
  </si>
  <si>
    <t>sentry</t>
  </si>
  <si>
    <t>sermon</t>
  </si>
  <si>
    <t>serpent</t>
  </si>
  <si>
    <t>servant</t>
  </si>
  <si>
    <t>service</t>
  </si>
  <si>
    <t>session</t>
  </si>
  <si>
    <t>setting</t>
  </si>
  <si>
    <t>sexton</t>
  </si>
  <si>
    <t>shabby</t>
  </si>
  <si>
    <t>shallow</t>
  </si>
  <si>
    <t>shamble</t>
  </si>
  <si>
    <t>shampoo</t>
  </si>
  <si>
    <t>shamrock</t>
  </si>
  <si>
    <t>shanty</t>
  </si>
  <si>
    <t>shatter</t>
  </si>
  <si>
    <t>shellac</t>
  </si>
  <si>
    <t>shelter</t>
  </si>
  <si>
    <t>shepherd</t>
  </si>
  <si>
    <t>sherbet</t>
  </si>
  <si>
    <t>shimmer</t>
  </si>
  <si>
    <t>shimmy</t>
  </si>
  <si>
    <t>shipment</t>
  </si>
  <si>
    <t>shoddy</t>
  </si>
  <si>
    <t>shrapnel</t>
  </si>
  <si>
    <t>shudder</t>
  </si>
  <si>
    <t>shuffle</t>
  </si>
  <si>
    <t>shutter</t>
  </si>
  <si>
    <t>shuttle</t>
  </si>
  <si>
    <t>sibling</t>
  </si>
  <si>
    <t>signal</t>
  </si>
  <si>
    <t>silly</t>
  </si>
  <si>
    <t>silver</t>
  </si>
  <si>
    <t>simmer</t>
  </si>
  <si>
    <t>sincere</t>
  </si>
  <si>
    <t>sister</t>
  </si>
  <si>
    <t>skeptic</t>
  </si>
  <si>
    <t>skillet</t>
  </si>
  <si>
    <t>skimpy</t>
  </si>
  <si>
    <t>skinny</t>
  </si>
  <si>
    <t>skipper</t>
  </si>
  <si>
    <t>skirmish</t>
  </si>
  <si>
    <t>skittish</t>
  </si>
  <si>
    <t>slander</t>
  </si>
  <si>
    <t>slender</t>
  </si>
  <si>
    <t>slobber</t>
  </si>
  <si>
    <t>sloppy</t>
  </si>
  <si>
    <t>sluggish</t>
  </si>
  <si>
    <t>slumber</t>
  </si>
  <si>
    <t>smuggle</t>
  </si>
  <si>
    <t>snippet</t>
  </si>
  <si>
    <t>snorkel</t>
  </si>
  <si>
    <t>snuggle</t>
  </si>
  <si>
    <t>soccer</t>
  </si>
  <si>
    <t>soggy</t>
  </si>
  <si>
    <t>soldier</t>
  </si>
  <si>
    <t>solstice</t>
  </si>
  <si>
    <t>solvent</t>
  </si>
  <si>
    <t>sonnet</t>
  </si>
  <si>
    <t>sorrow</t>
  </si>
  <si>
    <t>sorry</t>
  </si>
  <si>
    <t>sparrow</t>
  </si>
  <si>
    <t>spartan</t>
  </si>
  <si>
    <t>spatter</t>
  </si>
  <si>
    <t>spectrum</t>
  </si>
  <si>
    <t>spindle</t>
  </si>
  <si>
    <t>splatter</t>
  </si>
  <si>
    <t>splinter</t>
  </si>
  <si>
    <t>sputter</t>
  </si>
  <si>
    <t>squabble</t>
  </si>
  <si>
    <t>squiggle</t>
  </si>
  <si>
    <t>squirrel</t>
  </si>
  <si>
    <t>stagnant</t>
  </si>
  <si>
    <t>stagger</t>
  </si>
  <si>
    <t>stammer</t>
  </si>
  <si>
    <t>stanza</t>
  </si>
  <si>
    <t>startle</t>
  </si>
  <si>
    <t>stencil</t>
  </si>
  <si>
    <t>sternum</t>
  </si>
  <si>
    <t>stigma</t>
  </si>
  <si>
    <t>stingy</t>
  </si>
  <si>
    <t>stipple</t>
  </si>
  <si>
    <t>stirrup</t>
  </si>
  <si>
    <t>stopper</t>
  </si>
  <si>
    <t>straddle</t>
  </si>
  <si>
    <t>straggle</t>
  </si>
  <si>
    <t>stranger</t>
  </si>
  <si>
    <t>strangle</t>
  </si>
  <si>
    <t>stringent</t>
  </si>
  <si>
    <t>stroller</t>
  </si>
  <si>
    <t>structure</t>
  </si>
  <si>
    <t>stubborn</t>
  </si>
  <si>
    <t>stucco</t>
  </si>
  <si>
    <t>stunning</t>
  </si>
  <si>
    <t>stutter</t>
  </si>
  <si>
    <t>subject</t>
  </si>
  <si>
    <t>submit</t>
  </si>
  <si>
    <t>substance</t>
  </si>
  <si>
    <t>subtract</t>
  </si>
  <si>
    <t>subvert</t>
  </si>
  <si>
    <t>succeed</t>
  </si>
  <si>
    <t>success</t>
  </si>
  <si>
    <t>succumb</t>
  </si>
  <si>
    <t>suction</t>
  </si>
  <si>
    <t>sudden</t>
  </si>
  <si>
    <t>suffer</t>
  </si>
  <si>
    <t>suffice</t>
  </si>
  <si>
    <t>suffix</t>
  </si>
  <si>
    <t>suggest</t>
  </si>
  <si>
    <t>sullen</t>
  </si>
  <si>
    <t>sultry</t>
  </si>
  <si>
    <t>summer</t>
  </si>
  <si>
    <t>summit</t>
  </si>
  <si>
    <t>summon</t>
  </si>
  <si>
    <t>summons</t>
  </si>
  <si>
    <t>sundae</t>
  </si>
  <si>
    <t>sunny</t>
  </si>
  <si>
    <t>supple</t>
  </si>
  <si>
    <t>supper</t>
  </si>
  <si>
    <t>supply</t>
  </si>
  <si>
    <t>support</t>
  </si>
  <si>
    <t>suppose</t>
  </si>
  <si>
    <t>surface</t>
  </si>
  <si>
    <t>surgeon</t>
  </si>
  <si>
    <t>surmount</t>
  </si>
  <si>
    <t>surmise</t>
  </si>
  <si>
    <t>surpass</t>
  </si>
  <si>
    <t>surplus</t>
  </si>
  <si>
    <t>surprise</t>
  </si>
  <si>
    <t>surround</t>
  </si>
  <si>
    <t>survey</t>
  </si>
  <si>
    <t>survive</t>
  </si>
  <si>
    <t>suspect</t>
  </si>
  <si>
    <t>suspend</t>
  </si>
  <si>
    <t>suspense</t>
  </si>
  <si>
    <t>sustain</t>
  </si>
  <si>
    <t>swallow</t>
  </si>
  <si>
    <t>swelter</t>
  </si>
  <si>
    <t>swollen</t>
  </si>
  <si>
    <t>symbol</t>
  </si>
  <si>
    <t>syntax</t>
  </si>
  <si>
    <t>system</t>
  </si>
  <si>
    <t>sentence</t>
  </si>
  <si>
    <t>splendid</t>
  </si>
  <si>
    <t>suppress</t>
  </si>
  <si>
    <t>tablet</t>
  </si>
  <si>
    <t>tabloid</t>
  </si>
  <si>
    <t>tackle</t>
  </si>
  <si>
    <t>tactics</t>
  </si>
  <si>
    <t>tactile</t>
  </si>
  <si>
    <t>tallow</t>
  </si>
  <si>
    <t>tally</t>
  </si>
  <si>
    <t>tamper</t>
  </si>
  <si>
    <t>tandem</t>
  </si>
  <si>
    <t>tangent</t>
  </si>
  <si>
    <t>tangle</t>
  </si>
  <si>
    <t>tango</t>
  </si>
  <si>
    <t>tanker</t>
  </si>
  <si>
    <t>tantrum</t>
  </si>
  <si>
    <t>tardy</t>
  </si>
  <si>
    <t>target</t>
  </si>
  <si>
    <t>tarnish</t>
  </si>
  <si>
    <t>tarry</t>
  </si>
  <si>
    <t>tartar</t>
  </si>
  <si>
    <t>tassel</t>
  </si>
  <si>
    <t>tattle</t>
  </si>
  <si>
    <t>tasty</t>
  </si>
  <si>
    <t>temper</t>
  </si>
  <si>
    <t>tempest</t>
  </si>
  <si>
    <t>template</t>
  </si>
  <si>
    <t>tempo</t>
  </si>
  <si>
    <t>tendon</t>
  </si>
  <si>
    <t>tennis</t>
  </si>
  <si>
    <t>tensile</t>
  </si>
  <si>
    <t>termite</t>
  </si>
  <si>
    <t>terrace</t>
  </si>
  <si>
    <t>terrain</t>
  </si>
  <si>
    <t>terror</t>
  </si>
  <si>
    <t>testy</t>
  </si>
  <si>
    <t>tether</t>
  </si>
  <si>
    <t>textile</t>
  </si>
  <si>
    <t>texture</t>
  </si>
  <si>
    <t>thermal</t>
  </si>
  <si>
    <t>thimble</t>
  </si>
  <si>
    <t>thinner</t>
  </si>
  <si>
    <t>thistle</t>
  </si>
  <si>
    <t>thriller</t>
  </si>
  <si>
    <t>thunder</t>
  </si>
  <si>
    <t>ticker</t>
  </si>
  <si>
    <t>ticket</t>
  </si>
  <si>
    <t>tickle</t>
  </si>
  <si>
    <t>tilde</t>
  </si>
  <si>
    <t>tiller</t>
  </si>
  <si>
    <t>timber</t>
  </si>
  <si>
    <t>timbre</t>
  </si>
  <si>
    <t>tinder</t>
  </si>
  <si>
    <t>tingle</t>
  </si>
  <si>
    <t>tinker</t>
  </si>
  <si>
    <t>tinsel</t>
  </si>
  <si>
    <t>tissue</t>
  </si>
  <si>
    <t>toffee</t>
  </si>
  <si>
    <t>tonsil</t>
  </si>
  <si>
    <t>topping</t>
  </si>
  <si>
    <t>topple</t>
  </si>
  <si>
    <t>torment</t>
  </si>
  <si>
    <t>torrent</t>
  </si>
  <si>
    <t>torrid</t>
  </si>
  <si>
    <t>torsion</t>
  </si>
  <si>
    <t>torture</t>
  </si>
  <si>
    <t>traction</t>
  </si>
  <si>
    <t>trample</t>
  </si>
  <si>
    <t>transcend</t>
  </si>
  <si>
    <t>transcribe</t>
  </si>
  <si>
    <t>transfer</t>
  </si>
  <si>
    <t>transform</t>
  </si>
  <si>
    <t>transient</t>
  </si>
  <si>
    <t>transit</t>
  </si>
  <si>
    <t>translate</t>
  </si>
  <si>
    <t>transmit</t>
  </si>
  <si>
    <t>transom</t>
  </si>
  <si>
    <t>transpire</t>
  </si>
  <si>
    <t>transplant</t>
  </si>
  <si>
    <t>transport</t>
  </si>
  <si>
    <t>tremble</t>
  </si>
  <si>
    <t>trestle</t>
  </si>
  <si>
    <t>trickle</t>
  </si>
  <si>
    <t>trillion</t>
  </si>
  <si>
    <t>trimming</t>
  </si>
  <si>
    <t>trolley</t>
  </si>
  <si>
    <t>trombone</t>
  </si>
  <si>
    <t>truffle</t>
  </si>
  <si>
    <t>trumpet</t>
  </si>
  <si>
    <t>truncate</t>
  </si>
  <si>
    <t>trustee</t>
  </si>
  <si>
    <t>tumble</t>
  </si>
  <si>
    <t>tumbler</t>
  </si>
  <si>
    <t>tummy</t>
  </si>
  <si>
    <t>tundra</t>
  </si>
  <si>
    <t>tungsten</t>
  </si>
  <si>
    <t>tunnel</t>
  </si>
  <si>
    <t>turban</t>
  </si>
  <si>
    <t>turbine</t>
  </si>
  <si>
    <t>turkey</t>
  </si>
  <si>
    <t>turmoil</t>
  </si>
  <si>
    <t>turnip</t>
  </si>
  <si>
    <t>turret</t>
  </si>
  <si>
    <t>turtle</t>
  </si>
  <si>
    <t>tussle</t>
  </si>
  <si>
    <t>twiddle</t>
  </si>
  <si>
    <t>twinkle</t>
  </si>
  <si>
    <t>taffy</t>
  </si>
  <si>
    <t>trigger</t>
  </si>
  <si>
    <t>udder</t>
  </si>
  <si>
    <t>ugly</t>
  </si>
  <si>
    <t>ulcer</t>
  </si>
  <si>
    <t>ulna</t>
  </si>
  <si>
    <t>umber</t>
  </si>
  <si>
    <t>umpire</t>
  </si>
  <si>
    <t>under</t>
  </si>
  <si>
    <t>urban</t>
  </si>
  <si>
    <t>urchin</t>
  </si>
  <si>
    <t>urgent</t>
  </si>
  <si>
    <t>utmost</t>
  </si>
  <si>
    <t>utter</t>
  </si>
  <si>
    <t>vaccine</t>
  </si>
  <si>
    <t>vagrant</t>
  </si>
  <si>
    <t>vampire</t>
  </si>
  <si>
    <t>vandal</t>
  </si>
  <si>
    <t>vantage</t>
  </si>
  <si>
    <t>varmint</t>
  </si>
  <si>
    <t>varnish</t>
  </si>
  <si>
    <t>vassal</t>
  </si>
  <si>
    <t>vector</t>
  </si>
  <si>
    <t>velvet</t>
  </si>
  <si>
    <t>venture</t>
  </si>
  <si>
    <t>verbal</t>
  </si>
  <si>
    <t>verbose</t>
  </si>
  <si>
    <t>verdant</t>
  </si>
  <si>
    <t>verdict</t>
  </si>
  <si>
    <t>vermin</t>
  </si>
  <si>
    <t>vernal</t>
  </si>
  <si>
    <t>versus</t>
  </si>
  <si>
    <t>vertex</t>
  </si>
  <si>
    <t>vessel</t>
  </si>
  <si>
    <t>vibrant</t>
  </si>
  <si>
    <t>vibrate</t>
  </si>
  <si>
    <t>victim</t>
  </si>
  <si>
    <t>victor</t>
  </si>
  <si>
    <t>villa</t>
  </si>
  <si>
    <t>village</t>
  </si>
  <si>
    <t>villain</t>
  </si>
  <si>
    <t>vintage</t>
  </si>
  <si>
    <t>virtue</t>
  </si>
  <si>
    <t>viscount</t>
  </si>
  <si>
    <t>viscous</t>
  </si>
  <si>
    <t>volley</t>
  </si>
  <si>
    <t>vortex</t>
  </si>
  <si>
    <t>vulgar</t>
  </si>
  <si>
    <t>vendor</t>
  </si>
  <si>
    <t>vulture</t>
  </si>
  <si>
    <t>waddle</t>
  </si>
  <si>
    <t>waffle</t>
  </si>
  <si>
    <t>wallop</t>
  </si>
  <si>
    <t>wallow</t>
  </si>
  <si>
    <t>walnut</t>
  </si>
  <si>
    <t>walrus</t>
  </si>
  <si>
    <t>wander</t>
  </si>
  <si>
    <t>wangle</t>
  </si>
  <si>
    <t>wanton</t>
  </si>
  <si>
    <t>warble</t>
  </si>
  <si>
    <t>warrant</t>
  </si>
  <si>
    <t>wattle</t>
  </si>
  <si>
    <t>wedding</t>
  </si>
  <si>
    <t>weekly</t>
  </si>
  <si>
    <t>welcome</t>
  </si>
  <si>
    <t>welfare</t>
  </si>
  <si>
    <t>welter</t>
  </si>
  <si>
    <t>whimper</t>
  </si>
  <si>
    <t>whimsy</t>
  </si>
  <si>
    <t>whinny</t>
  </si>
  <si>
    <t>shipping</t>
  </si>
  <si>
    <t>whittle</t>
  </si>
  <si>
    <t>whopper</t>
  </si>
  <si>
    <t>whopping</t>
  </si>
  <si>
    <t>wicket</t>
  </si>
  <si>
    <t>willow</t>
  </si>
  <si>
    <t>window</t>
  </si>
  <si>
    <t>winner</t>
  </si>
  <si>
    <t>winning</t>
  </si>
  <si>
    <t>winnow</t>
  </si>
  <si>
    <t>winter</t>
  </si>
  <si>
    <t>wisdom</t>
  </si>
  <si>
    <t>witness</t>
  </si>
  <si>
    <t>witting</t>
  </si>
  <si>
    <t>witty</t>
  </si>
  <si>
    <t>wobble</t>
  </si>
  <si>
    <t>wonder</t>
  </si>
  <si>
    <t>woolly</t>
  </si>
  <si>
    <t>worry</t>
  </si>
  <si>
    <t>worship</t>
  </si>
  <si>
    <t>worthy</t>
  </si>
  <si>
    <t>wrapper</t>
  </si>
  <si>
    <t>wrestle</t>
  </si>
  <si>
    <t>yellow</t>
  </si>
  <si>
    <t>yonder</t>
  </si>
  <si>
    <t>zipper</t>
  </si>
  <si>
    <t>zombie</t>
  </si>
  <si>
    <t>whisker</t>
  </si>
  <si>
    <t>whisper</t>
  </si>
  <si>
    <t>whistle</t>
  </si>
  <si>
    <t>showcase</t>
  </si>
  <si>
    <t>showdown</t>
  </si>
  <si>
    <t>showman</t>
  </si>
  <si>
    <t>showoff</t>
  </si>
  <si>
    <t>shuffleboard</t>
  </si>
  <si>
    <t>shutdown</t>
  </si>
  <si>
    <t>shuteye</t>
  </si>
  <si>
    <t>shuttlecock</t>
  </si>
  <si>
    <t>sickbay</t>
  </si>
  <si>
    <t>sickbed</t>
  </si>
  <si>
    <t>sideboard</t>
  </si>
  <si>
    <t>sideburns</t>
  </si>
  <si>
    <t>sidecar</t>
  </si>
  <si>
    <t>sidekick</t>
  </si>
  <si>
    <t>sideline</t>
  </si>
  <si>
    <t>sidelong</t>
  </si>
  <si>
    <t>sidereal</t>
  </si>
  <si>
    <t>sidesaddle</t>
  </si>
  <si>
    <t>sidestep</t>
  </si>
  <si>
    <t>sidestroke</t>
  </si>
  <si>
    <t>sideswipe</t>
  </si>
  <si>
    <t>sidetrack</t>
  </si>
  <si>
    <t>sidewalk</t>
  </si>
  <si>
    <t>sideways</t>
  </si>
  <si>
    <t>sightseeing</t>
  </si>
  <si>
    <t>signboard</t>
  </si>
  <si>
    <t>signpost</t>
  </si>
  <si>
    <t>silkworm</t>
  </si>
  <si>
    <t>silverfish</t>
  </si>
  <si>
    <t>silversmith</t>
  </si>
  <si>
    <t>silverware</t>
  </si>
  <si>
    <t>singsong</t>
  </si>
  <si>
    <t>skullcap</t>
  </si>
  <si>
    <t>skylark</t>
  </si>
  <si>
    <t>skylight</t>
  </si>
  <si>
    <t>skyline</t>
  </si>
  <si>
    <t>skyrocket</t>
  </si>
  <si>
    <t>skyscraper</t>
  </si>
  <si>
    <t>skyward</t>
  </si>
  <si>
    <t>skywriting</t>
  </si>
  <si>
    <t>slapdash</t>
  </si>
  <si>
    <t>slapstick</t>
  </si>
  <si>
    <t>slaughterhouse</t>
  </si>
  <si>
    <t>sledgehammer</t>
  </si>
  <si>
    <t>sleepwalking</t>
  </si>
  <si>
    <t>sleepyhead</t>
  </si>
  <si>
    <t>slingshot</t>
  </si>
  <si>
    <t>slipcover</t>
  </si>
  <si>
    <t>slipknot</t>
  </si>
  <si>
    <t>slipover</t>
  </si>
  <si>
    <t>slipshod</t>
  </si>
  <si>
    <t>smallpox</t>
  </si>
  <si>
    <t>smokehouse</t>
  </si>
  <si>
    <t>smokestack</t>
  </si>
  <si>
    <t>smoothbore</t>
  </si>
  <si>
    <t>snapdragon</t>
  </si>
  <si>
    <t>snapshot</t>
  </si>
  <si>
    <t>snowball</t>
  </si>
  <si>
    <t>snowbound</t>
  </si>
  <si>
    <t>snowdrift</t>
  </si>
  <si>
    <t>snowdrop</t>
  </si>
  <si>
    <t>snowfall</t>
  </si>
  <si>
    <t>snowplow</t>
  </si>
  <si>
    <t>snowshoe</t>
  </si>
  <si>
    <t>snowstorm</t>
  </si>
  <si>
    <t>soapstone</t>
  </si>
  <si>
    <t>softball</t>
  </si>
  <si>
    <t>somebody</t>
  </si>
  <si>
    <t>someday</t>
  </si>
  <si>
    <t>somehow</t>
  </si>
  <si>
    <t>someone</t>
  </si>
  <si>
    <t>someplace</t>
  </si>
  <si>
    <t>something</t>
  </si>
  <si>
    <t>sometime</t>
  </si>
  <si>
    <t>sometimes</t>
  </si>
  <si>
    <t>someway</t>
  </si>
  <si>
    <t>somewhat</t>
  </si>
  <si>
    <t>somewhere</t>
  </si>
  <si>
    <t>songbird</t>
  </si>
  <si>
    <t>soundproof</t>
  </si>
  <si>
    <t>soundtrack</t>
  </si>
  <si>
    <t>sourpuss</t>
  </si>
  <si>
    <t>southeast</t>
  </si>
  <si>
    <t>southward</t>
  </si>
  <si>
    <t>southwest</t>
  </si>
  <si>
    <t>soybean</t>
  </si>
  <si>
    <t>spacecraft</t>
  </si>
  <si>
    <t>spaceman</t>
  </si>
  <si>
    <t>spaceship</t>
  </si>
  <si>
    <t>speakeasy</t>
  </si>
  <si>
    <t>speedway</t>
  </si>
  <si>
    <t>speedwell</t>
  </si>
  <si>
    <t>spellbind</t>
  </si>
  <si>
    <t>spellbinder</t>
  </si>
  <si>
    <t>spellbound</t>
  </si>
  <si>
    <t>spendthrift</t>
  </si>
  <si>
    <t>spillway</t>
  </si>
  <si>
    <t>sportsman</t>
  </si>
  <si>
    <t>sportsmanship</t>
  </si>
  <si>
    <t>sportswear</t>
  </si>
  <si>
    <t>spotlight</t>
  </si>
  <si>
    <t>springboard</t>
  </si>
  <si>
    <t>Springfield</t>
  </si>
  <si>
    <t>springtime</t>
  </si>
  <si>
    <t>spyglass</t>
  </si>
  <si>
    <t>stagecoach</t>
  </si>
  <si>
    <t>staircase</t>
  </si>
  <si>
    <t>stairway</t>
  </si>
  <si>
    <t>stalemate</t>
  </si>
  <si>
    <t>standby</t>
  </si>
  <si>
    <t>standpipe</t>
  </si>
  <si>
    <t>standstill</t>
  </si>
  <si>
    <t>starboard</t>
  </si>
  <si>
    <t>starfish</t>
  </si>
  <si>
    <t>starlight</t>
  </si>
  <si>
    <t>stateroom</t>
  </si>
  <si>
    <t>stateside</t>
  </si>
  <si>
    <t>statesman</t>
  </si>
  <si>
    <t>steadfast</t>
  </si>
  <si>
    <t>steamboat</t>
  </si>
  <si>
    <t>steamroller</t>
  </si>
  <si>
    <t>steamship</t>
  </si>
  <si>
    <t>steeplechase</t>
  </si>
  <si>
    <t>steeplejack</t>
  </si>
  <si>
    <t>stepbrother</t>
  </si>
  <si>
    <t>stepchild</t>
  </si>
  <si>
    <t>stepdaughter</t>
  </si>
  <si>
    <t>stepfather</t>
  </si>
  <si>
    <t>stepladder</t>
  </si>
  <si>
    <t>stepmother</t>
  </si>
  <si>
    <t>stepparent</t>
  </si>
  <si>
    <t>steppingstone</t>
  </si>
  <si>
    <t>stepsister</t>
  </si>
  <si>
    <t>stepson</t>
  </si>
  <si>
    <t>stillbirth</t>
  </si>
  <si>
    <t>stockbroker</t>
  </si>
  <si>
    <t>stockholder</t>
  </si>
  <si>
    <t>stockpile</t>
  </si>
  <si>
    <t>stockyard</t>
  </si>
  <si>
    <t>stopgap</t>
  </si>
  <si>
    <t>stopwatch</t>
  </si>
  <si>
    <t>storehouse</t>
  </si>
  <si>
    <t>storekeeper</t>
  </si>
  <si>
    <t>storeroom</t>
  </si>
  <si>
    <t>stouthearted</t>
  </si>
  <si>
    <t>stovepipe</t>
  </si>
  <si>
    <t>stowaway</t>
  </si>
  <si>
    <t>straightedge</t>
  </si>
  <si>
    <t>straightforward</t>
  </si>
  <si>
    <t>strawberry</t>
  </si>
  <si>
    <t>streamlined</t>
  </si>
  <si>
    <t>streetcar</t>
  </si>
  <si>
    <t>streetwalker</t>
  </si>
  <si>
    <t>strikeout</t>
  </si>
  <si>
    <t>strongbox</t>
  </si>
  <si>
    <t>stronghold</t>
  </si>
  <si>
    <t>sub/machinegun</t>
  </si>
  <si>
    <t>sugarplum</t>
  </si>
  <si>
    <t>suitcase</t>
  </si>
  <si>
    <t>summertime</t>
  </si>
  <si>
    <t>sunburn</t>
  </si>
  <si>
    <t>Sunday</t>
  </si>
  <si>
    <t>sundial</t>
  </si>
  <si>
    <t>sundown</t>
  </si>
  <si>
    <t>sundry</t>
  </si>
  <si>
    <t>sunfish</t>
  </si>
  <si>
    <t>sunflower</t>
  </si>
  <si>
    <t>sunglasses</t>
  </si>
  <si>
    <t>sunlight</t>
  </si>
  <si>
    <t>sunlit</t>
  </si>
  <si>
    <t>sunrise</t>
  </si>
  <si>
    <t>sunset</t>
  </si>
  <si>
    <t>sunshine</t>
  </si>
  <si>
    <t>sunspot</t>
  </si>
  <si>
    <t>sunstroke</t>
  </si>
  <si>
    <t>sunup</t>
  </si>
  <si>
    <t>superego</t>
  </si>
  <si>
    <t>superhighway</t>
  </si>
  <si>
    <t>superhuman</t>
  </si>
  <si>
    <t>superman</t>
  </si>
  <si>
    <t>supermarket</t>
  </si>
  <si>
    <t>supernova</t>
  </si>
  <si>
    <t>surfboard</t>
  </si>
  <si>
    <t>swallowtail</t>
  </si>
  <si>
    <t>sweepstakes</t>
  </si>
  <si>
    <t>sweetbread</t>
  </si>
  <si>
    <t>sweetbrier</t>
  </si>
  <si>
    <t>sweetheart</t>
  </si>
  <si>
    <t>sweetmeat</t>
  </si>
  <si>
    <t>switchboard</t>
  </si>
  <si>
    <t>swordfish</t>
  </si>
  <si>
    <t>swordplay</t>
  </si>
  <si>
    <t>swordsman</t>
  </si>
  <si>
    <t>tablecloth</t>
  </si>
  <si>
    <t>tableland</t>
  </si>
  <si>
    <t>tablespoon</t>
  </si>
  <si>
    <t>tableware</t>
  </si>
  <si>
    <t>taillight</t>
  </si>
  <si>
    <t>tailspin</t>
  </si>
  <si>
    <t>takeoff</t>
  </si>
  <si>
    <t>talebearer</t>
  </si>
  <si>
    <t>tapeworm</t>
  </si>
  <si>
    <t>taproom</t>
  </si>
  <si>
    <t>taproot</t>
  </si>
  <si>
    <t>taskmaster</t>
  </si>
  <si>
    <t>tattletale</t>
  </si>
  <si>
    <t>teammate</t>
  </si>
  <si>
    <t>teardrop</t>
  </si>
  <si>
    <t>teaspoon</t>
  </si>
  <si>
    <t>telltale</t>
  </si>
  <si>
    <t>tenderfoot</t>
  </si>
  <si>
    <t>tenderhearted</t>
  </si>
  <si>
    <t>tenderloin</t>
  </si>
  <si>
    <t>tenpin</t>
  </si>
  <si>
    <t>textbook</t>
  </si>
  <si>
    <t>thanksgiving</t>
  </si>
  <si>
    <t>themselves</t>
  </si>
  <si>
    <t>thereabout</t>
  </si>
  <si>
    <t>thereafter</t>
  </si>
  <si>
    <t>thereat</t>
  </si>
  <si>
    <t>thereby</t>
  </si>
  <si>
    <t>therefor</t>
  </si>
  <si>
    <t>therefrom</t>
  </si>
  <si>
    <t>therein</t>
  </si>
  <si>
    <t>thereinafter</t>
  </si>
  <si>
    <t>thereof</t>
  </si>
  <si>
    <t>thereon</t>
  </si>
  <si>
    <t>thereto</t>
  </si>
  <si>
    <t>theretofore</t>
  </si>
  <si>
    <t>thereunto</t>
  </si>
  <si>
    <t>thereupon</t>
  </si>
  <si>
    <t>therewith</t>
  </si>
  <si>
    <t>thickset</t>
  </si>
  <si>
    <t>thighbone</t>
  </si>
  <si>
    <t>thistledown</t>
  </si>
  <si>
    <t>thoroughbred</t>
  </si>
  <si>
    <t>thoroughfare</t>
  </si>
  <si>
    <t>thoroughgoing</t>
  </si>
  <si>
    <t>threadbare</t>
  </si>
  <si>
    <t>threescore</t>
  </si>
  <si>
    <t>threesome</t>
  </si>
  <si>
    <t>throughout</t>
  </si>
  <si>
    <t>throughway</t>
  </si>
  <si>
    <t>throwback</t>
  </si>
  <si>
    <t>thumbnail</t>
  </si>
  <si>
    <t>thumbscrew</t>
  </si>
  <si>
    <t>thumbtack</t>
  </si>
  <si>
    <t>thunderbolt</t>
  </si>
  <si>
    <t>thunderclap</t>
  </si>
  <si>
    <t>thundercloud</t>
  </si>
  <si>
    <t>thunderhead</t>
  </si>
  <si>
    <t>thunderstone</t>
  </si>
  <si>
    <t>thunderstorm</t>
  </si>
  <si>
    <t>thunderstruck</t>
  </si>
  <si>
    <t>household</t>
  </si>
  <si>
    <t>housekeeper</t>
  </si>
  <si>
    <t>housewarming</t>
  </si>
  <si>
    <t>housewife</t>
  </si>
  <si>
    <t>housework</t>
  </si>
  <si>
    <t>hovercraft</t>
  </si>
  <si>
    <t>however</t>
  </si>
  <si>
    <t>huckleberry</t>
  </si>
  <si>
    <t>humankind</t>
  </si>
  <si>
    <t>humbug</t>
  </si>
  <si>
    <t>humdinger</t>
  </si>
  <si>
    <t>humdrum</t>
  </si>
  <si>
    <t>hummingbird</t>
  </si>
  <si>
    <t>humpback</t>
  </si>
  <si>
    <t>hunchback</t>
  </si>
  <si>
    <t>huntsman</t>
  </si>
  <si>
    <t>husbandman</t>
  </si>
  <si>
    <t>hushpuppy</t>
  </si>
  <si>
    <t>iceberg</t>
  </si>
  <si>
    <t>icebound</t>
  </si>
  <si>
    <t>iceboxes</t>
  </si>
  <si>
    <t>icebreaker</t>
  </si>
  <si>
    <t>iceland</t>
  </si>
  <si>
    <t>A bigger plane.</t>
  </si>
  <si>
    <t>A faint pop</t>
  </si>
  <si>
    <r>
      <t xml:space="preserve">do    </t>
    </r>
    <r>
      <rPr>
        <b/>
        <sz val="24"/>
        <color indexed="48"/>
        <rFont val="Arial"/>
        <family val="2"/>
      </rPr>
      <t>nu</t>
    </r>
    <r>
      <rPr>
        <b/>
        <sz val="24"/>
        <rFont val="Arial"/>
        <family val="2"/>
      </rPr>
      <t>t</t>
    </r>
  </si>
  <si>
    <t>bike</t>
  </si>
  <si>
    <t>List of Blends and Diagraphs</t>
  </si>
  <si>
    <t xml:space="preserve">Copyright by Dick Briggs 2008 (My Breakfast Reading Program) 
Permission to copy and edit lists to create your own materials. </t>
  </si>
  <si>
    <r>
      <t xml:space="preserve">Do you see any word or word parts? </t>
    </r>
    <r>
      <rPr>
        <b/>
        <sz val="12"/>
        <color indexed="48"/>
        <rFont val="Arial"/>
        <family val="2"/>
      </rPr>
      <t xml:space="preserve"> Mark it.</t>
    </r>
  </si>
  <si>
    <t>Worksheet ==&gt;</t>
  </si>
  <si>
    <t>Mark Vowel Rule</t>
  </si>
  <si>
    <t>Clear Syllable and Vowel Rule Colors</t>
  </si>
  <si>
    <t xml:space="preserve">Mark Words or Syllables. Then, mark Vowel Rules
 ==&gt;
</t>
  </si>
  <si>
    <t>Instructions</t>
  </si>
  <si>
    <t>Purpose</t>
  </si>
  <si>
    <t>Blends and Diagraphs List</t>
  </si>
  <si>
    <t>Develop Word Lists</t>
  </si>
  <si>
    <t>Tab Name</t>
  </si>
  <si>
    <t xml:space="preserve">Develop Vocabulary </t>
  </si>
  <si>
    <t>Print OR Say</t>
  </si>
  <si>
    <t>Syllable Analysis</t>
  </si>
  <si>
    <t>Printing the document:  Use your normal printing process.  Pressing the Smile Face will create a new randomization of the list.  
Say:
The sheet is divided into four sections with three rows each.  Click on the Ear icon and the Text to Speech function will highlight the word and say the word.  The list is read left to right, top to bottom.
Clicking the Smile Face icon will provide a new randomization of the words.
The worksheet is protected.  Students can select the cells, but will not be able to edit them.</t>
  </si>
  <si>
    <t>This is the main focus of the tool.  It allows students and teachers to systematically break apart multi-syllabic words.
The technique uses a 3 Phase approach.
Phase 1 is the mechanical process of visually dividing the word into syllables.
Phase 2 is the process of applying phonics to each syllable and sound blending skills.
Phase 3 is optional for adding meaning to the word so that spoken and written vocabulary is enhanced.
See the next Row for Icon Clues:</t>
  </si>
  <si>
    <t>daddy</t>
  </si>
  <si>
    <t>dainty</t>
  </si>
  <si>
    <t>dander</t>
  </si>
  <si>
    <t>danger</t>
  </si>
  <si>
    <t>dangle</t>
  </si>
  <si>
    <t>dapper</t>
  </si>
  <si>
    <t>dapple</t>
  </si>
  <si>
    <t>dawdle</t>
  </si>
  <si>
    <t>dazzle</t>
  </si>
  <si>
    <t>dental</t>
  </si>
  <si>
    <t>dentist</t>
  </si>
  <si>
    <t>denture</t>
  </si>
  <si>
    <t>dictate</t>
  </si>
  <si>
    <t>differ</t>
  </si>
  <si>
    <t>diffuse</t>
  </si>
  <si>
    <t>dimple</t>
  </si>
  <si>
    <t>dinner</t>
  </si>
  <si>
    <t>discern</t>
  </si>
  <si>
    <t>discord</t>
  </si>
  <si>
    <t>discount</t>
  </si>
  <si>
    <t>discourse</t>
  </si>
  <si>
    <t>discreet</t>
  </si>
  <si>
    <t>discus</t>
  </si>
  <si>
    <t>discuss</t>
  </si>
  <si>
    <t>disdain</t>
  </si>
  <si>
    <t>disguise</t>
  </si>
  <si>
    <t>disgust</t>
  </si>
  <si>
    <t>dismal</t>
  </si>
  <si>
    <t>dismay</t>
  </si>
  <si>
    <t>dismiss</t>
  </si>
  <si>
    <t>dispatch</t>
  </si>
  <si>
    <t>dispense</t>
  </si>
  <si>
    <t>disperse</t>
  </si>
  <si>
    <t>displace</t>
  </si>
  <si>
    <t>display</t>
  </si>
  <si>
    <t>dispose</t>
  </si>
  <si>
    <t>disprove</t>
  </si>
  <si>
    <t>dispute</t>
  </si>
  <si>
    <t>disrupt</t>
  </si>
  <si>
    <t>dissect</t>
  </si>
  <si>
    <t>dissent</t>
  </si>
  <si>
    <t>dissolve</t>
  </si>
  <si>
    <t>distance</t>
  </si>
  <si>
    <t>distant</t>
  </si>
  <si>
    <t>counter</t>
  </si>
  <si>
    <t>countess</t>
  </si>
  <si>
    <t>country</t>
  </si>
  <si>
    <t>county</t>
  </si>
  <si>
    <t>cranny</t>
  </si>
  <si>
    <t>crescent</t>
  </si>
  <si>
    <t>cricket</t>
  </si>
  <si>
    <t>cripple</t>
  </si>
  <si>
    <t>critter</t>
  </si>
  <si>
    <t>crummy</t>
  </si>
  <si>
    <t>crumple</t>
  </si>
  <si>
    <t>cuddle</t>
  </si>
  <si>
    <t>culprit</t>
  </si>
  <si>
    <t>culture</t>
  </si>
  <si>
    <t>culvert</t>
  </si>
  <si>
    <t>cunning</t>
  </si>
  <si>
    <t>custard</t>
  </si>
  <si>
    <t>custom</t>
  </si>
  <si>
    <t>cellar</t>
  </si>
  <si>
    <t>clamber</t>
  </si>
  <si>
    <t>comprise</t>
  </si>
  <si>
    <t>confuse</t>
  </si>
  <si>
    <t>contour</t>
  </si>
  <si>
    <t>cotton</t>
  </si>
  <si>
    <r>
      <t xml:space="preserve">Select Word List.  Click on the Drop Down List and select the word list.
</t>
    </r>
    <r>
      <rPr>
        <b/>
        <sz val="10"/>
        <rFont val="Arial"/>
        <family val="2"/>
      </rPr>
      <t>Phase 1:  Mechanical Steps to seperate syllables:</t>
    </r>
    <r>
      <rPr>
        <sz val="10"/>
        <rFont val="Arial"/>
        <family val="0"/>
      </rPr>
      <t xml:space="preserve">
Step 1:  Always prompt, do you see a word or word part (grapefuit clue).  If yes, use the mouse to highlight the part(s) and then click on the Mark Syllable Button.  There are two buttons to distinquish between syllables, so alternate the colors.
Step 2:  For the remaining parts not recognized in Step 1, highlight the area and use the clues in Steps 3 - 5.
Step 3:   Drag the mouse to highlight the cells to include a vowel or vowel pair.  Continue to hightlight the next two letters.
Step 4:  Ask - Do you see any blends or diagraphs (should be RED in the word)?  If yes, unhighlight the two letters.  Use the Mark Syllable button to highlight the active cells.
Step 5:  If no Blends, select one of the three rules and cut.  Then use the Mark Syllable Button.
See the next Row for Phase 2 - Phonics</t>
    </r>
  </si>
  <si>
    <t>bubble</t>
  </si>
  <si>
    <t>double</t>
  </si>
  <si>
    <t>noble</t>
  </si>
  <si>
    <t>pebble</t>
  </si>
  <si>
    <t>rumble</t>
  </si>
  <si>
    <t>stubble</t>
  </si>
  <si>
    <t>circle</t>
  </si>
  <si>
    <t>uncle</t>
  </si>
  <si>
    <t>vehicle</t>
  </si>
  <si>
    <t>fridle</t>
  </si>
  <si>
    <t>bundle</t>
  </si>
  <si>
    <t>fiddle</t>
  </si>
  <si>
    <t>handle</t>
  </si>
  <si>
    <t>kindle</t>
  </si>
  <si>
    <t>middle</t>
  </si>
  <si>
    <t>needle</t>
  </si>
  <si>
    <t>crinkle</t>
  </si>
  <si>
    <t>sparkle</t>
  </si>
  <si>
    <t>sprinkle</t>
  </si>
  <si>
    <t xml:space="preserve">saddle </t>
  </si>
  <si>
    <t>ankle</t>
  </si>
  <si>
    <t>wrinkle</t>
  </si>
  <si>
    <t>angle</t>
  </si>
  <si>
    <t>bugle</t>
  </si>
  <si>
    <t>eagle</t>
  </si>
  <si>
    <t>giggle</t>
  </si>
  <si>
    <t>jungle</t>
  </si>
  <si>
    <t>shingle</t>
  </si>
  <si>
    <t>single</t>
  </si>
  <si>
    <t>struggle</t>
  </si>
  <si>
    <t>wiggle</t>
  </si>
  <si>
    <t>apple</t>
  </si>
  <si>
    <t>purple</t>
  </si>
  <si>
    <t>sample</t>
  </si>
  <si>
    <t>simple</t>
  </si>
  <si>
    <t>steeple</t>
  </si>
  <si>
    <t>temple</t>
  </si>
  <si>
    <t>battle</t>
  </si>
  <si>
    <t>bottle</t>
  </si>
  <si>
    <t>cattle</t>
  </si>
  <si>
    <t>gentle</t>
  </si>
  <si>
    <t>kettle</t>
  </si>
  <si>
    <t>little</t>
  </si>
  <si>
    <t>settle</t>
  </si>
  <si>
    <t>title</t>
  </si>
  <si>
    <t>fizzle</t>
  </si>
  <si>
    <t>muzzle</t>
  </si>
  <si>
    <t>puzzle</t>
  </si>
  <si>
    <t>unable</t>
  </si>
  <si>
    <t>unaccountable</t>
  </si>
  <si>
    <t>unaffected</t>
  </si>
  <si>
    <t>unanimous</t>
  </si>
  <si>
    <t>unassuming</t>
  </si>
  <si>
    <t>unattached</t>
  </si>
  <si>
    <t>unavailing</t>
  </si>
  <si>
    <t>unaware</t>
  </si>
  <si>
    <t>unbalanced</t>
  </si>
  <si>
    <t>unbearable</t>
  </si>
  <si>
    <t>unbecoming</t>
  </si>
  <si>
    <t>unbend</t>
  </si>
  <si>
    <t>unbending</t>
  </si>
  <si>
    <t>unbidden</t>
  </si>
  <si>
    <t>unbosom</t>
  </si>
  <si>
    <t>unbowed</t>
  </si>
  <si>
    <t>unbridle</t>
  </si>
  <si>
    <t>unbroken</t>
  </si>
  <si>
    <t>unburden</t>
  </si>
  <si>
    <t>uncanny</t>
  </si>
  <si>
    <t>unceremonious</t>
  </si>
  <si>
    <t>uncharted</t>
  </si>
  <si>
    <t>unclad</t>
  </si>
  <si>
    <t>uncompromising</t>
  </si>
  <si>
    <t>unconcerned</t>
  </si>
  <si>
    <t>unconditional</t>
  </si>
  <si>
    <t>unconscious</t>
  </si>
  <si>
    <t>uncouth</t>
  </si>
  <si>
    <t>uncut</t>
  </si>
  <si>
    <t>undaunted</t>
  </si>
  <si>
    <t>underachieve</t>
  </si>
  <si>
    <t>underage</t>
  </si>
  <si>
    <t>underbelly</t>
  </si>
  <si>
    <t>underbrush</t>
  </si>
  <si>
    <t>undercarriage</t>
  </si>
  <si>
    <t>underclothes</t>
  </si>
  <si>
    <t>undercover</t>
  </si>
  <si>
    <t>undercut</t>
  </si>
  <si>
    <t>underdeveloped</t>
  </si>
  <si>
    <t>underdog</t>
  </si>
  <si>
    <t>underdone</t>
  </si>
  <si>
    <t>underestimate</t>
  </si>
  <si>
    <t>underexpose</t>
  </si>
  <si>
    <t>undergarment</t>
  </si>
  <si>
    <t>undergo</t>
  </si>
  <si>
    <t>underground</t>
  </si>
  <si>
    <t>undergrowth</t>
  </si>
  <si>
    <t>underhand</t>
  </si>
  <si>
    <t>underline</t>
  </si>
  <si>
    <t>underling</t>
  </si>
  <si>
    <t>undermine</t>
  </si>
  <si>
    <t>underneath</t>
  </si>
  <si>
    <t>underpass</t>
  </si>
  <si>
    <t>underpinning</t>
  </si>
  <si>
    <t>underscore</t>
  </si>
  <si>
    <t>undersecretary</t>
  </si>
  <si>
    <t>undersigned</t>
  </si>
  <si>
    <t>understaffed</t>
  </si>
  <si>
    <t>understand</t>
  </si>
  <si>
    <t>understanding</t>
  </si>
  <si>
    <t>understate</t>
  </si>
  <si>
    <t>undertake</t>
  </si>
  <si>
    <t>undertaker</t>
  </si>
  <si>
    <t>undertaking</t>
  </si>
  <si>
    <t>undertone</t>
  </si>
  <si>
    <t>undertow</t>
  </si>
  <si>
    <t>underwear</t>
  </si>
  <si>
    <t>underworld</t>
  </si>
  <si>
    <t>underwrite</t>
  </si>
  <si>
    <t>undo</t>
  </si>
  <si>
    <t>undoing</t>
  </si>
  <si>
    <t>undying</t>
  </si>
  <si>
    <t>unearned</t>
  </si>
  <si>
    <t>unexceptional</t>
  </si>
  <si>
    <t>unfeeling</t>
  </si>
  <si>
    <t>unflappable</t>
  </si>
  <si>
    <t>unfledged</t>
  </si>
  <si>
    <t>unfounded</t>
  </si>
  <si>
    <t>unfrock</t>
  </si>
  <si>
    <t>ungainly</t>
  </si>
  <si>
    <t>unhinge</t>
  </si>
  <si>
    <t>unkempt</t>
  </si>
  <si>
    <t>unleaded</t>
  </si>
  <si>
    <t>unless</t>
  </si>
  <si>
    <t>unmitigated</t>
  </si>
  <si>
    <t>unparalleled</t>
  </si>
  <si>
    <t>unplumbed</t>
  </si>
  <si>
    <t>unprincipled</t>
  </si>
  <si>
    <t>unprintable</t>
  </si>
  <si>
    <t>unravel</t>
  </si>
  <si>
    <t>unread</t>
  </si>
  <si>
    <t>unremitting</t>
  </si>
  <si>
    <t>unrest</t>
  </si>
  <si>
    <t>unruffled</t>
  </si>
  <si>
    <t>unruly</t>
  </si>
  <si>
    <t>unsavory</t>
  </si>
  <si>
    <t>unscrupulous</t>
  </si>
  <si>
    <t>unseasonable</t>
  </si>
  <si>
    <t>unseat</t>
  </si>
  <si>
    <t>unseemly</t>
  </si>
  <si>
    <t>unsettle</t>
  </si>
  <si>
    <t>unsound</t>
  </si>
  <si>
    <t>unsparing</t>
  </si>
  <si>
    <t>unspeakable</t>
  </si>
  <si>
    <t>unstable</t>
  </si>
  <si>
    <t>unstrung</t>
  </si>
  <si>
    <t>unsung</t>
  </si>
  <si>
    <t>untenable</t>
  </si>
  <si>
    <t>unthinkable</t>
  </si>
  <si>
    <t>untidy</t>
  </si>
  <si>
    <t>untie</t>
  </si>
  <si>
    <t>until</t>
  </si>
  <si>
    <t>unto</t>
  </si>
  <si>
    <t>untold</t>
  </si>
  <si>
    <t>untouchable</t>
  </si>
  <si>
    <t>untoward</t>
  </si>
  <si>
    <t>unwell</t>
  </si>
  <si>
    <t>unwitting</t>
  </si>
  <si>
    <t>unwanted</t>
  </si>
  <si>
    <t>unnerved</t>
  </si>
  <si>
    <t>unblushing</t>
  </si>
  <si>
    <t>unlettered</t>
  </si>
  <si>
    <t>understudy</t>
  </si>
  <si>
    <t>undergraduate</t>
  </si>
  <si>
    <t>uneventful</t>
  </si>
  <si>
    <t>unwieldy</t>
  </si>
  <si>
    <t>react</t>
  </si>
  <si>
    <t>rebound</t>
  </si>
  <si>
    <t>rebuff</t>
  </si>
  <si>
    <t>rebuke</t>
  </si>
  <si>
    <t>rebut</t>
  </si>
  <si>
    <t>recall</t>
  </si>
  <si>
    <t>recant</t>
  </si>
  <si>
    <t>recap</t>
  </si>
  <si>
    <t>recapture</t>
  </si>
  <si>
    <t>recede</t>
  </si>
  <si>
    <t>recite</t>
  </si>
  <si>
    <t>reclaim</t>
  </si>
  <si>
    <t>recoil</t>
  </si>
  <si>
    <t>recount</t>
  </si>
  <si>
    <t>recoup</t>
  </si>
  <si>
    <t>recover</t>
  </si>
  <si>
    <t>recreate</t>
  </si>
  <si>
    <t>recur</t>
  </si>
  <si>
    <t>recycle</t>
  </si>
  <si>
    <t>recline</t>
  </si>
  <si>
    <t>redeem</t>
  </si>
  <si>
    <t>redial</t>
  </si>
  <si>
    <t>redress</t>
  </si>
  <si>
    <t>refill</t>
  </si>
  <si>
    <t>refine</t>
  </si>
  <si>
    <t>reform</t>
  </si>
  <si>
    <t>refresh</t>
  </si>
  <si>
    <t>refund</t>
  </si>
  <si>
    <t>regain</t>
  </si>
  <si>
    <t>rehash</t>
  </si>
  <si>
    <t>rehearse</t>
  </si>
  <si>
    <t>reimburse</t>
  </si>
  <si>
    <t>reincarnation</t>
  </si>
  <si>
    <t>reinforce</t>
  </si>
  <si>
    <t>reinstate</t>
  </si>
  <si>
    <t>rejoin</t>
  </si>
  <si>
    <t>relapse</t>
  </si>
  <si>
    <t>remind</t>
  </si>
  <si>
    <t>remodel</t>
  </si>
  <si>
    <t>renew</t>
  </si>
  <si>
    <t>repair</t>
  </si>
  <si>
    <t>repay</t>
  </si>
  <si>
    <t>repeat</t>
  </si>
  <si>
    <t>repeated</t>
  </si>
  <si>
    <t>replace</t>
  </si>
  <si>
    <t>replay</t>
  </si>
  <si>
    <t>reproduce</t>
  </si>
  <si>
    <t>reassemble</t>
  </si>
  <si>
    <t>reschedule</t>
  </si>
  <si>
    <t>restore</t>
  </si>
  <si>
    <t>restrain</t>
  </si>
  <si>
    <t>retake</t>
  </si>
  <si>
    <t>retool</t>
  </si>
  <si>
    <t>retrace</t>
  </si>
  <si>
    <t>retread</t>
  </si>
  <si>
    <t>review</t>
  </si>
  <si>
    <t>revise</t>
  </si>
  <si>
    <t>revive</t>
  </si>
  <si>
    <t>reword</t>
  </si>
  <si>
    <t>rewrite</t>
  </si>
  <si>
    <t>reassure</t>
  </si>
  <si>
    <t>illegal</t>
  </si>
  <si>
    <t>illegible</t>
  </si>
  <si>
    <t>illfated</t>
  </si>
  <si>
    <t>illicit</t>
  </si>
  <si>
    <t>illiterate</t>
  </si>
  <si>
    <t>illmannered</t>
  </si>
  <si>
    <t>illogical</t>
  </si>
  <si>
    <t>imbalance</t>
  </si>
  <si>
    <t>immodest</t>
  </si>
  <si>
    <t>immoral</t>
  </si>
  <si>
    <t>immortal</t>
  </si>
  <si>
    <t>immovable</t>
  </si>
  <si>
    <t>imperfect</t>
  </si>
  <si>
    <t>impersonal</t>
  </si>
  <si>
    <t>impertinent</t>
  </si>
  <si>
    <t>imperturbable</t>
  </si>
  <si>
    <t>impervious</t>
  </si>
  <si>
    <t>implacable</t>
  </si>
  <si>
    <t>impolite</t>
  </si>
  <si>
    <t>impotent</t>
  </si>
  <si>
    <t>improbable</t>
  </si>
  <si>
    <t>improper</t>
  </si>
  <si>
    <t>imprecise</t>
  </si>
  <si>
    <t>incapacitate</t>
  </si>
  <si>
    <t>incapable</t>
  </si>
  <si>
    <t>incredible</t>
  </si>
  <si>
    <t>incredulous</t>
  </si>
  <si>
    <t>indecision</t>
  </si>
  <si>
    <t>indifferent</t>
  </si>
  <si>
    <t>indiscriminate</t>
  </si>
  <si>
    <t>indisposed</t>
  </si>
  <si>
    <t>inexplicable</t>
  </si>
  <si>
    <t>infallible</t>
  </si>
  <si>
    <t>ingrate</t>
  </si>
  <si>
    <t>inhuman</t>
  </si>
  <si>
    <t>impatient</t>
  </si>
  <si>
    <t>impatience</t>
  </si>
  <si>
    <t>insatiable</t>
  </si>
  <si>
    <t>illiberal</t>
  </si>
  <si>
    <t>illimitable</t>
  </si>
  <si>
    <t>indestructible</t>
  </si>
  <si>
    <t>inevitable</t>
  </si>
  <si>
    <t>insolvent</t>
  </si>
  <si>
    <t>inconsistent</t>
  </si>
  <si>
    <t>sizzle</t>
  </si>
  <si>
    <t>stumble</t>
  </si>
  <si>
    <t>invalid</t>
  </si>
  <si>
    <t>invalidate</t>
  </si>
  <si>
    <t>irrational</t>
  </si>
  <si>
    <t>irreconcilable</t>
  </si>
  <si>
    <t>irredeemable</t>
  </si>
  <si>
    <t>irreducible</t>
  </si>
  <si>
    <t>irrefutable</t>
  </si>
  <si>
    <t>irregular</t>
  </si>
  <si>
    <t>irrelevant</t>
  </si>
  <si>
    <t>irreparable</t>
  </si>
  <si>
    <t>irrepressible</t>
  </si>
  <si>
    <t>irreproachable</t>
  </si>
  <si>
    <t>irresistible</t>
  </si>
  <si>
    <t>irreverent</t>
  </si>
  <si>
    <t>irrevocable</t>
  </si>
  <si>
    <t>disable</t>
  </si>
  <si>
    <t>disaffect</t>
  </si>
  <si>
    <t>disagree</t>
  </si>
  <si>
    <t>disallow</t>
  </si>
  <si>
    <t>disappear</t>
  </si>
  <si>
    <t>disappoint</t>
  </si>
  <si>
    <t>diapprove</t>
  </si>
  <si>
    <t>disarm</t>
  </si>
  <si>
    <t>diasarrange</t>
  </si>
  <si>
    <t>disarray</t>
  </si>
  <si>
    <t>disassociate</t>
  </si>
  <si>
    <t>disavow</t>
  </si>
  <si>
    <t>discharge</t>
  </si>
  <si>
    <t>disclaim</t>
  </si>
  <si>
    <t>discolor</t>
  </si>
  <si>
    <t>discomfort</t>
  </si>
  <si>
    <t>discontent</t>
  </si>
  <si>
    <t>discontinue</t>
  </si>
  <si>
    <t>discourage</t>
  </si>
  <si>
    <t>discourtesy</t>
  </si>
  <si>
    <t>discredit</t>
  </si>
  <si>
    <t>disenchant</t>
  </si>
  <si>
    <t>disengage</t>
  </si>
  <si>
    <t>disfavor</t>
  </si>
  <si>
    <t>disfigure</t>
  </si>
  <si>
    <t>disfranchise</t>
  </si>
  <si>
    <t>disgruntle</t>
  </si>
  <si>
    <t>disgrace</t>
  </si>
  <si>
    <t>dishearten</t>
  </si>
  <si>
    <t>dishonor</t>
  </si>
  <si>
    <t>disincline</t>
  </si>
  <si>
    <t>disinherit</t>
  </si>
  <si>
    <t>disinterested</t>
  </si>
  <si>
    <t>disjointed</t>
  </si>
  <si>
    <t>dislike</t>
  </si>
  <si>
    <t>disocate</t>
  </si>
  <si>
    <t>dislodge</t>
  </si>
  <si>
    <t>disloyal</t>
  </si>
  <si>
    <t>dismantle</t>
  </si>
  <si>
    <t>dismount</t>
  </si>
  <si>
    <t>disbobiedient</t>
  </si>
  <si>
    <t>disobey</t>
  </si>
  <si>
    <t>disorder</t>
  </si>
  <si>
    <t>disorganize</t>
  </si>
  <si>
    <t>disorient</t>
  </si>
  <si>
    <t>disown</t>
  </si>
  <si>
    <t>displease</t>
  </si>
  <si>
    <t>disqualify</t>
  </si>
  <si>
    <t>isregard</t>
  </si>
  <si>
    <t>disrepair</t>
  </si>
  <si>
    <t>disrespect</t>
  </si>
  <si>
    <t>disrobe</t>
  </si>
  <si>
    <t>dissatisfaction</t>
  </si>
  <si>
    <t>disassemble</t>
  </si>
  <si>
    <t>distort</t>
  </si>
  <si>
    <t>distract</t>
  </si>
  <si>
    <t>distrust</t>
  </si>
  <si>
    <t>champion</t>
  </si>
  <si>
    <t>companion</t>
  </si>
  <si>
    <t>ambition</t>
  </si>
  <si>
    <t>suspicion</t>
  </si>
  <si>
    <t>civilization</t>
  </si>
  <si>
    <t>standardization</t>
  </si>
  <si>
    <t>organization</t>
  </si>
  <si>
    <t>tension</t>
  </si>
  <si>
    <t>compulsion</t>
  </si>
  <si>
    <t>attention</t>
  </si>
  <si>
    <t>caution</t>
  </si>
  <si>
    <t>fascination</t>
  </si>
  <si>
    <t>nation</t>
  </si>
  <si>
    <t>notion</t>
  </si>
  <si>
    <t>solution</t>
  </si>
  <si>
    <t>addition</t>
  </si>
  <si>
    <t>conviction</t>
  </si>
  <si>
    <t>abortion</t>
  </si>
  <si>
    <t>abrasion</t>
  </si>
  <si>
    <t>absorption</t>
  </si>
  <si>
    <t>accession</t>
  </si>
  <si>
    <t>accommodation</t>
  </si>
  <si>
    <t>action</t>
  </si>
  <si>
    <t>adaptation</t>
  </si>
  <si>
    <t>administration</t>
  </si>
  <si>
    <t>admission</t>
  </si>
  <si>
    <t>adulation</t>
  </si>
  <si>
    <t>affection</t>
  </si>
  <si>
    <t>aggression</t>
  </si>
  <si>
    <t>condition</t>
  </si>
  <si>
    <t>altercation</t>
  </si>
  <si>
    <t>animation</t>
  </si>
  <si>
    <t>application</t>
  </si>
  <si>
    <t>appropriation</t>
  </si>
  <si>
    <t>aspiration</t>
  </si>
  <si>
    <t>assumption</t>
  </si>
  <si>
    <t>attraction</t>
  </si>
  <si>
    <t>auction</t>
  </si>
  <si>
    <t>audition</t>
  </si>
  <si>
    <t>automation</t>
  </si>
  <si>
    <t>aversion</t>
  </si>
  <si>
    <t>aviation</t>
  </si>
  <si>
    <t>avocation</t>
  </si>
  <si>
    <t>bastion</t>
  </si>
  <si>
    <t>battalion</t>
  </si>
  <si>
    <t>benediction</t>
  </si>
  <si>
    <t>caption</t>
  </si>
  <si>
    <t>combustion</t>
  </si>
  <si>
    <t>commission</t>
  </si>
  <si>
    <t>communication</t>
  </si>
  <si>
    <t>communion</t>
  </si>
  <si>
    <t>compassion</t>
  </si>
  <si>
    <t>completion</t>
  </si>
  <si>
    <t>concentration</t>
  </si>
  <si>
    <t>confection</t>
  </si>
  <si>
    <t>confirmation</t>
  </si>
  <si>
    <t>congregation</t>
  </si>
  <si>
    <t>connection</t>
  </si>
  <si>
    <t>conservation</t>
  </si>
  <si>
    <t>consideration</t>
  </si>
  <si>
    <t>constellation</t>
  </si>
  <si>
    <t>constitution</t>
  </si>
  <si>
    <t>consumption</t>
  </si>
  <si>
    <t>contraption</t>
  </si>
  <si>
    <t>convention</t>
  </si>
  <si>
    <t>conversation</t>
  </si>
  <si>
    <t>conversion</t>
  </si>
  <si>
    <t>coronation</t>
  </si>
  <si>
    <t>corporation</t>
  </si>
  <si>
    <t>correlation</t>
  </si>
  <si>
    <t>criterion</t>
  </si>
  <si>
    <t>acceleration</t>
  </si>
  <si>
    <t>decision</t>
  </si>
  <si>
    <t>defection</t>
  </si>
  <si>
    <t>definition</t>
  </si>
  <si>
    <t>delegation</t>
  </si>
  <si>
    <t>denomination</t>
  </si>
  <si>
    <t>deportation</t>
  </si>
  <si>
    <t>deposition</t>
  </si>
  <si>
    <t>depression</t>
  </si>
  <si>
    <t>dereliction</t>
  </si>
  <si>
    <t>destination</t>
  </si>
  <si>
    <t>destruction</t>
  </si>
  <si>
    <t>detention</t>
  </si>
  <si>
    <t>determination</t>
  </si>
  <si>
    <t>devotion</t>
  </si>
  <si>
    <t>diffraction</t>
  </si>
  <si>
    <t>digestion</t>
  </si>
  <si>
    <t>dimension</t>
  </si>
  <si>
    <t>direction</t>
  </si>
  <si>
    <t>discretion</t>
  </si>
  <si>
    <t>disillusion</t>
  </si>
  <si>
    <t>disproportion</t>
  </si>
  <si>
    <t>dissertation</t>
  </si>
  <si>
    <t>distillation</t>
  </si>
  <si>
    <t>distinction</t>
  </si>
  <si>
    <t>distraction</t>
  </si>
  <si>
    <t>division</t>
  </si>
  <si>
    <t>dominion</t>
  </si>
  <si>
    <t>education</t>
  </si>
  <si>
    <t>emotion</t>
  </si>
  <si>
    <t>equation</t>
  </si>
  <si>
    <t>evacuation</t>
  </si>
  <si>
    <t>examination</t>
  </si>
  <si>
    <t>execution</t>
  </si>
  <si>
    <t>exhibition</t>
  </si>
  <si>
    <t>expedition</t>
  </si>
  <si>
    <t>expression</t>
  </si>
  <si>
    <t>fiction</t>
  </si>
  <si>
    <t>fission</t>
  </si>
  <si>
    <t>formation</t>
  </si>
  <si>
    <t>function</t>
  </si>
  <si>
    <t>generation</t>
  </si>
  <si>
    <t>ammunition</t>
  </si>
  <si>
    <t>graduation</t>
  </si>
  <si>
    <t>gravitation</t>
  </si>
  <si>
    <t>hospitalization</t>
  </si>
  <si>
    <t>imagination</t>
  </si>
  <si>
    <t>immunization</t>
  </si>
  <si>
    <t>implementation</t>
  </si>
  <si>
    <t>implication</t>
  </si>
  <si>
    <t>incursion</t>
  </si>
  <si>
    <t>indigestion</t>
  </si>
  <si>
    <t>discrimination</t>
  </si>
  <si>
    <t>inflammation</t>
  </si>
  <si>
    <t>inflation</t>
  </si>
  <si>
    <t>information</t>
  </si>
  <si>
    <t>injunction</t>
  </si>
  <si>
    <t>injection</t>
  </si>
  <si>
    <t>institution</t>
  </si>
  <si>
    <t>intention</t>
  </si>
  <si>
    <t>intermission</t>
  </si>
  <si>
    <t>intersection</t>
  </si>
  <si>
    <t>intuition</t>
  </si>
  <si>
    <t>invocation</t>
  </si>
  <si>
    <t>isolation</t>
  </si>
  <si>
    <t>carnation</t>
  </si>
  <si>
    <t>condescension</t>
  </si>
  <si>
    <t>denunciation</t>
  </si>
  <si>
    <t>disposition</t>
  </si>
  <si>
    <t>foundation</t>
  </si>
  <si>
    <t>jurisdiction</t>
  </si>
  <si>
    <t>allegation</t>
  </si>
  <si>
    <t>locomotion</t>
  </si>
  <si>
    <t>lotion</t>
  </si>
  <si>
    <t>motion</t>
  </si>
  <si>
    <t>mutation</t>
  </si>
  <si>
    <t>notation</t>
  </si>
  <si>
    <t>nutrition</t>
  </si>
  <si>
    <t>objection</t>
  </si>
  <si>
    <t>oblivion</t>
  </si>
  <si>
    <t>observation</t>
  </si>
  <si>
    <t>obsession</t>
  </si>
  <si>
    <t>occasion</t>
  </si>
  <si>
    <t>occupation</t>
  </si>
  <si>
    <t>operation</t>
  </si>
  <si>
    <t>opposition</t>
  </si>
  <si>
    <t>ordination</t>
  </si>
  <si>
    <t>partition</t>
  </si>
  <si>
    <t>passion</t>
  </si>
  <si>
    <t>pavilion</t>
  </si>
  <si>
    <t>perception</t>
  </si>
  <si>
    <t>percussion</t>
  </si>
  <si>
    <t>perfection</t>
  </si>
  <si>
    <t>permission</t>
  </si>
  <si>
    <t>permutation</t>
  </si>
  <si>
    <t>persuasion</t>
  </si>
  <si>
    <t>petition</t>
  </si>
  <si>
    <t>pinion</t>
  </si>
  <si>
    <t>plantation</t>
  </si>
  <si>
    <t>polarization</t>
  </si>
  <si>
    <t>portion</t>
  </si>
  <si>
    <t>position</t>
  </si>
  <si>
    <t>possession</t>
  </si>
  <si>
    <t>precaution</t>
  </si>
  <si>
    <t>precipitation</t>
  </si>
  <si>
    <t>precognition</t>
  </si>
  <si>
    <t>precondition</t>
  </si>
  <si>
    <t>predestination</t>
  </si>
  <si>
    <t>premonition</t>
  </si>
  <si>
    <t>preparation</t>
  </si>
  <si>
    <t>preposition</t>
  </si>
  <si>
    <t>presentation</t>
  </si>
  <si>
    <t>presumption</t>
  </si>
  <si>
    <t>pretension</t>
  </si>
  <si>
    <t>privation</t>
  </si>
  <si>
    <t>probation</t>
  </si>
  <si>
    <t>procession</t>
  </si>
  <si>
    <t>production</t>
  </si>
  <si>
    <t>profession</t>
  </si>
  <si>
    <t>progression</t>
  </si>
  <si>
    <t>prohibition</t>
  </si>
  <si>
    <t>pronunciation</t>
  </si>
  <si>
    <t>proposition</t>
  </si>
  <si>
    <t>propulsion</t>
  </si>
  <si>
    <t>provision</t>
  </si>
  <si>
    <t>publication</t>
  </si>
  <si>
    <t>punctuation</t>
  </si>
  <si>
    <t>question</t>
  </si>
  <si>
    <t>quotation</t>
  </si>
  <si>
    <t>radiation</t>
  </si>
  <si>
    <t>ramification</t>
  </si>
  <si>
    <t>ration</t>
  </si>
  <si>
    <t>reaction</t>
  </si>
  <si>
    <t>reception</t>
  </si>
  <si>
    <t>recession</t>
  </si>
  <si>
    <t>recreation</t>
  </si>
  <si>
    <t>refraction</t>
  </si>
  <si>
    <t>regulation</t>
  </si>
  <si>
    <t>relation</t>
  </si>
  <si>
    <t>religion</t>
  </si>
  <si>
    <t>renunciation</t>
  </si>
  <si>
    <t>reparation</t>
  </si>
  <si>
    <t>repercussion</t>
  </si>
  <si>
    <t>replication</t>
  </si>
  <si>
    <t>reputation</t>
  </si>
  <si>
    <t>reservation</t>
  </si>
  <si>
    <t>resolution</t>
  </si>
  <si>
    <t>respiration</t>
  </si>
  <si>
    <t>restitution</t>
  </si>
  <si>
    <t>retention</t>
  </si>
  <si>
    <t>retribution</t>
  </si>
  <si>
    <t>revelation</t>
  </si>
  <si>
    <t>revolution</t>
  </si>
  <si>
    <t>revulsion</t>
  </si>
  <si>
    <t>salutation</t>
  </si>
  <si>
    <t>salvation</t>
  </si>
  <si>
    <t>scallion</t>
  </si>
  <si>
    <t>scorpion</t>
  </si>
  <si>
    <t>secretion</t>
  </si>
  <si>
    <t>section</t>
  </si>
  <si>
    <t>sedation</t>
  </si>
  <si>
    <t>assertion</t>
  </si>
  <si>
    <t>preservation</t>
  </si>
  <si>
    <t>sensation</t>
  </si>
  <si>
    <t>stallion</t>
  </si>
  <si>
    <t>subscription</t>
  </si>
  <si>
    <t>succession</t>
  </si>
  <si>
    <t>suggestion</t>
  </si>
  <si>
    <t>summation</t>
  </si>
  <si>
    <t>superstition</t>
  </si>
  <si>
    <t>peroration</t>
  </si>
  <si>
    <t>remission</t>
  </si>
  <si>
    <t>rendition</t>
  </si>
  <si>
    <t>repetition</t>
  </si>
  <si>
    <t>requisition</t>
  </si>
  <si>
    <t>video</t>
  </si>
  <si>
    <t>television</t>
  </si>
  <si>
    <t>transition</t>
  </si>
  <si>
    <t>transmission</t>
  </si>
  <si>
    <t>trepidation</t>
  </si>
  <si>
    <t>tribulation</t>
  </si>
  <si>
    <t>union</t>
  </si>
  <si>
    <t>vacation</t>
  </si>
  <si>
    <t>valuation</t>
  </si>
  <si>
    <t>vision</t>
  </si>
  <si>
    <t>vaccination</t>
  </si>
  <si>
    <t>Suffix: tion  3 syllables</t>
  </si>
  <si>
    <t>Suffix: tion  4+ syllables</t>
  </si>
  <si>
    <t xml:space="preserve">Suffix: ion </t>
  </si>
  <si>
    <t xml:space="preserve">Suffix: sion </t>
  </si>
  <si>
    <t>Suffix: tion  2 syllables</t>
  </si>
  <si>
    <t>Suffix: all ion</t>
  </si>
  <si>
    <t>Syllables: 2 
Do  nut</t>
  </si>
  <si>
    <t>Syllables: 2 
Ma   ple</t>
  </si>
  <si>
    <t>Syllables: 3 
Mixed</t>
  </si>
  <si>
    <t>Syllables: 4/5 
Mixed</t>
  </si>
  <si>
    <t>Syllables: Blends</t>
  </si>
  <si>
    <t xml:space="preserve">Prefixes: un </t>
  </si>
  <si>
    <t>Prefixes: under</t>
  </si>
  <si>
    <t>Prefixes: re</t>
  </si>
  <si>
    <t>rainfall</t>
  </si>
  <si>
    <t>rainstorm</t>
  </si>
  <si>
    <t>rainwater</t>
  </si>
  <si>
    <t>ratline</t>
  </si>
  <si>
    <t>ratsbane</t>
  </si>
  <si>
    <t>rattlesnake</t>
  </si>
  <si>
    <t>rattletrap</t>
  </si>
  <si>
    <t>rawboned</t>
  </si>
  <si>
    <t>rawhide</t>
  </si>
  <si>
    <t>readywitted</t>
  </si>
  <si>
    <t>rearmost</t>
  </si>
  <si>
    <t>rearrange</t>
  </si>
  <si>
    <t>rearward</t>
  </si>
  <si>
    <t>redcap</t>
  </si>
  <si>
    <t>redcoat</t>
  </si>
  <si>
    <t>reddish</t>
  </si>
  <si>
    <t>redhead</t>
  </si>
  <si>
    <t>redraft</t>
  </si>
  <si>
    <t>redraw</t>
  </si>
  <si>
    <t>redskin</t>
  </si>
  <si>
    <t>redwood</t>
  </si>
  <si>
    <t>rhinestone</t>
  </si>
  <si>
    <t>ringleader</t>
  </si>
  <si>
    <t>ringside</t>
  </si>
  <si>
    <t>ringworm</t>
  </si>
  <si>
    <t>ripcord</t>
  </si>
  <si>
    <t>ripsaw</t>
  </si>
  <si>
    <t>riverside</t>
  </si>
  <si>
    <t>roadbed</t>
  </si>
  <si>
    <t>roadrunner</t>
  </si>
  <si>
    <t>roadside</t>
  </si>
  <si>
    <t>roadway</t>
  </si>
  <si>
    <t>roebuck</t>
  </si>
  <si>
    <t>roommate</t>
  </si>
  <si>
    <t>rootstock</t>
  </si>
  <si>
    <t>rosemary</t>
  </si>
  <si>
    <t>rosewood</t>
  </si>
  <si>
    <t>roughhew</t>
  </si>
  <si>
    <t>roughhouse</t>
  </si>
  <si>
    <t>roughneck</t>
  </si>
  <si>
    <t>roughshod</t>
  </si>
  <si>
    <t>roundabout</t>
  </si>
  <si>
    <t>roundup</t>
  </si>
  <si>
    <t>rowboat</t>
  </si>
  <si>
    <t>rubdown</t>
  </si>
  <si>
    <t>rumrunner</t>
  </si>
  <si>
    <t>runabout</t>
  </si>
  <si>
    <t>runaway</t>
  </si>
  <si>
    <t>runlet</t>
  </si>
  <si>
    <t>runway</t>
  </si>
  <si>
    <t>sackcloth</t>
  </si>
  <si>
    <t>saddlebow</t>
  </si>
  <si>
    <t>sadiron</t>
  </si>
  <si>
    <t>safeguard</t>
  </si>
  <si>
    <t>safekeeping</t>
  </si>
  <si>
    <t>sagebrush</t>
  </si>
  <si>
    <t>sailboat</t>
  </si>
  <si>
    <t>sailfish</t>
  </si>
  <si>
    <t>saltcellar</t>
  </si>
  <si>
    <t>saltshaker</t>
  </si>
  <si>
    <t>saltwater</t>
  </si>
  <si>
    <t>sandalwood</t>
  </si>
  <si>
    <t>sandbar</t>
  </si>
  <si>
    <t>sandblast</t>
  </si>
  <si>
    <t>sandbox</t>
  </si>
  <si>
    <t>sandcast</t>
  </si>
  <si>
    <t>sandhog</t>
  </si>
  <si>
    <t>sandman</t>
  </si>
  <si>
    <t>sandpaper</t>
  </si>
  <si>
    <t>sandpiper</t>
  </si>
  <si>
    <t>sandstone</t>
  </si>
  <si>
    <t>sandstorm</t>
  </si>
  <si>
    <t>sapsucker</t>
  </si>
  <si>
    <t>saucepan</t>
  </si>
  <si>
    <t>sawbuck</t>
  </si>
  <si>
    <t>sawdust</t>
  </si>
  <si>
    <t>sawhorse</t>
  </si>
  <si>
    <t>sawmill</t>
  </si>
  <si>
    <t>scarecrow</t>
  </si>
  <si>
    <t>scatterbrain</t>
  </si>
  <si>
    <t>scholarship</t>
  </si>
  <si>
    <t>schoolboy</t>
  </si>
  <si>
    <t>schoolchild</t>
  </si>
  <si>
    <t>schoolgirl</t>
  </si>
  <si>
    <t>schoolhouse</t>
  </si>
  <si>
    <t>schoolmaster</t>
  </si>
  <si>
    <t>schoolmate</t>
  </si>
  <si>
    <t>schoolmistress</t>
  </si>
  <si>
    <t>schoolroom</t>
  </si>
  <si>
    <t>schoolteacher</t>
  </si>
  <si>
    <t>Scotchman</t>
  </si>
  <si>
    <t>scrapbook</t>
  </si>
  <si>
    <t>screenplay</t>
  </si>
  <si>
    <t>screwball</t>
  </si>
  <si>
    <t>screwdriver</t>
  </si>
  <si>
    <t>seaboard</t>
  </si>
  <si>
    <t>seacoast</t>
  </si>
  <si>
    <t>seafarer</t>
  </si>
  <si>
    <t>seafaring</t>
  </si>
  <si>
    <t>seafood</t>
  </si>
  <si>
    <t>seagoing</t>
  </si>
  <si>
    <t>seaman</t>
  </si>
  <si>
    <t>seamanship</t>
  </si>
  <si>
    <t>seaplane</t>
  </si>
  <si>
    <t>seaport</t>
  </si>
  <si>
    <t>searchlight</t>
  </si>
  <si>
    <t>seashell</t>
  </si>
  <si>
    <t>seashore</t>
  </si>
  <si>
    <t>seasickness</t>
  </si>
  <si>
    <t>seaside</t>
  </si>
  <si>
    <t>season</t>
  </si>
  <si>
    <t>seaward</t>
  </si>
  <si>
    <t>seaway</t>
  </si>
  <si>
    <t>seaweed</t>
  </si>
  <si>
    <t>seaworthy</t>
  </si>
  <si>
    <t>secondhand</t>
  </si>
  <si>
    <t>sendoff</t>
  </si>
  <si>
    <t>setback</t>
  </si>
  <si>
    <t>shakedown</t>
  </si>
  <si>
    <t>shakeup</t>
  </si>
  <si>
    <t>shamefaced</t>
  </si>
  <si>
    <t>sharecropper</t>
  </si>
  <si>
    <t>shareholder</t>
  </si>
  <si>
    <t>sharkskin</t>
  </si>
  <si>
    <t>sharpshooter</t>
  </si>
  <si>
    <t>sheepskin</t>
  </si>
  <si>
    <t>shellfish</t>
  </si>
  <si>
    <t>shipboard</t>
  </si>
  <si>
    <t>shipbuilding</t>
  </si>
  <si>
    <t>shipmate</t>
  </si>
  <si>
    <t>shipshape</t>
  </si>
  <si>
    <t>shipwreck</t>
  </si>
  <si>
    <t>shipyard</t>
  </si>
  <si>
    <t>shoehorn</t>
  </si>
  <si>
    <t>shoelace</t>
  </si>
  <si>
    <t>shoemaker</t>
  </si>
  <si>
    <t>shoetree</t>
  </si>
  <si>
    <t>shopkeeper</t>
  </si>
  <si>
    <t>shoplifter</t>
  </si>
  <si>
    <t>shopworn</t>
  </si>
  <si>
    <t>shoreline</t>
  </si>
  <si>
    <t>shortcake</t>
  </si>
  <si>
    <t>shortchange</t>
  </si>
  <si>
    <t>shortcoming</t>
  </si>
  <si>
    <t>shorthand</t>
  </si>
  <si>
    <t>shorthanded</t>
  </si>
  <si>
    <t>shortsighted</t>
  </si>
  <si>
    <t>shortstop</t>
  </si>
  <si>
    <t>shotgun</t>
  </si>
  <si>
    <t>opinion</t>
  </si>
  <si>
    <t>rabbit</t>
  </si>
  <si>
    <t>ragged</t>
  </si>
  <si>
    <t>potbelly</t>
  </si>
  <si>
    <t>potboiler</t>
  </si>
  <si>
    <t>potholder</t>
  </si>
  <si>
    <t>pothole</t>
  </si>
  <si>
    <t>pothook</t>
  </si>
  <si>
    <t>potluck</t>
  </si>
  <si>
    <t>potpie</t>
  </si>
  <si>
    <t>powerboat</t>
  </si>
  <si>
    <t>powerhouse</t>
  </si>
  <si>
    <t>praiseworthy</t>
  </si>
  <si>
    <t>pressman</t>
  </si>
  <si>
    <t>proofread</t>
  </si>
  <si>
    <t>puffball</t>
  </si>
  <si>
    <t>Pullman</t>
  </si>
  <si>
    <t>pullover</t>
  </si>
  <si>
    <t>purebred</t>
  </si>
  <si>
    <t>pushcart</t>
  </si>
  <si>
    <t>pushover</t>
  </si>
  <si>
    <t>pussyfoot</t>
  </si>
  <si>
    <t>quarterback</t>
  </si>
  <si>
    <t>quartermaster</t>
  </si>
  <si>
    <t>quarterstaff</t>
  </si>
  <si>
    <t>quicksand</t>
  </si>
  <si>
    <t>quicksilver</t>
  </si>
  <si>
    <t>quickstep</t>
  </si>
  <si>
    <t>abbey</t>
  </si>
  <si>
    <t>abbot</t>
  </si>
  <si>
    <t>abduct</t>
  </si>
  <si>
    <t>abhor</t>
  </si>
  <si>
    <t>abject</t>
  </si>
  <si>
    <t>abrupt</t>
  </si>
  <si>
    <t>abscess</t>
  </si>
  <si>
    <t>abscond</t>
  </si>
  <si>
    <t>absent</t>
  </si>
  <si>
    <t>absolve</t>
  </si>
  <si>
    <t>absorb</t>
  </si>
  <si>
    <t>abstain</t>
  </si>
  <si>
    <t>abstract</t>
  </si>
  <si>
    <t>absurd</t>
  </si>
  <si>
    <t>accede</t>
  </si>
  <si>
    <t>accent</t>
  </si>
  <si>
    <t>accept</t>
  </si>
  <si>
    <t>access</t>
  </si>
  <si>
    <t>acclaim</t>
  </si>
  <si>
    <t>accord</t>
  </si>
  <si>
    <t>accost</t>
  </si>
  <si>
    <t>account</t>
  </si>
  <si>
    <t>accuse</t>
  </si>
  <si>
    <t>acme</t>
  </si>
  <si>
    <t>acne</t>
  </si>
  <si>
    <t>acquire</t>
  </si>
  <si>
    <t>acquit</t>
  </si>
  <si>
    <t>acrid</t>
  </si>
  <si>
    <t>active</t>
  </si>
  <si>
    <t>actor</t>
  </si>
  <si>
    <t>addend</t>
  </si>
  <si>
    <t>adder</t>
  </si>
  <si>
    <t>addict</t>
  </si>
  <si>
    <t>addle</t>
  </si>
  <si>
    <t>address</t>
  </si>
  <si>
    <t>adduce</t>
  </si>
  <si>
    <t>adjoin</t>
  </si>
  <si>
    <t>adjourn</t>
  </si>
  <si>
    <t>adjunct</t>
  </si>
  <si>
    <t>adjust</t>
  </si>
  <si>
    <t>adlib</t>
  </si>
  <si>
    <t>admire</t>
  </si>
  <si>
    <t>admit</t>
  </si>
  <si>
    <t>advance</t>
  </si>
  <si>
    <t>adverb</t>
  </si>
  <si>
    <t>adverse</t>
  </si>
  <si>
    <t>advice</t>
  </si>
  <si>
    <t>advise</t>
  </si>
  <si>
    <t>affair</t>
  </si>
  <si>
    <t>affect</t>
  </si>
  <si>
    <t>affirm</t>
  </si>
  <si>
    <t>affix</t>
  </si>
  <si>
    <t>afflict</t>
  </si>
  <si>
    <t>afford</t>
  </si>
  <si>
    <t>affront</t>
  </si>
  <si>
    <t>after</t>
  </si>
  <si>
    <t>album</t>
  </si>
  <si>
    <t>alcove</t>
  </si>
  <si>
    <t>allied</t>
  </si>
  <si>
    <t>allow</t>
  </si>
  <si>
    <t>alloy</t>
  </si>
  <si>
    <t>allude</t>
  </si>
  <si>
    <t>allure</t>
  </si>
  <si>
    <t>ally</t>
  </si>
  <si>
    <t>almond</t>
  </si>
  <si>
    <t>almost</t>
  </si>
  <si>
    <t>alpha</t>
  </si>
  <si>
    <t>alright</t>
  </si>
  <si>
    <t>alto</t>
  </si>
  <si>
    <t>always</t>
  </si>
  <si>
    <t>amber</t>
  </si>
  <si>
    <t>amble</t>
  </si>
  <si>
    <t>ambush</t>
  </si>
  <si>
    <t>ample</t>
  </si>
  <si>
    <t>anchor</t>
  </si>
  <si>
    <t>ancient</t>
  </si>
  <si>
    <t>angel</t>
  </si>
  <si>
    <t>anger</t>
  </si>
  <si>
    <t>angry</t>
  </si>
  <si>
    <t>anklet</t>
  </si>
  <si>
    <t>annoy</t>
  </si>
  <si>
    <t>annul</t>
  </si>
  <si>
    <t>anthem</t>
  </si>
  <si>
    <t>antic</t>
  </si>
  <si>
    <t>anvil</t>
  </si>
  <si>
    <t>appall</t>
  </si>
  <si>
    <t>appeal</t>
  </si>
  <si>
    <t>appear</t>
  </si>
  <si>
    <t>appease</t>
  </si>
  <si>
    <t>append</t>
  </si>
  <si>
    <t>appoint</t>
  </si>
  <si>
    <t>appraise</t>
  </si>
  <si>
    <t>apprise</t>
  </si>
  <si>
    <t>approach</t>
  </si>
  <si>
    <t>approve</t>
  </si>
  <si>
    <t>ascend</t>
  </si>
  <si>
    <t>ascent</t>
  </si>
  <si>
    <t>aspect</t>
  </si>
  <si>
    <t>aspen</t>
  </si>
  <si>
    <t>asphalt</t>
  </si>
  <si>
    <t>aspire</t>
  </si>
  <si>
    <t>assail</t>
  </si>
  <si>
    <t>assent</t>
  </si>
  <si>
    <t>assert</t>
  </si>
  <si>
    <t>assess</t>
  </si>
  <si>
    <t>asset</t>
  </si>
  <si>
    <t>assign</t>
  </si>
  <si>
    <t>assist</t>
  </si>
  <si>
    <t>assume</t>
  </si>
  <si>
    <t>assure</t>
  </si>
  <si>
    <t>attach</t>
  </si>
  <si>
    <t>attack</t>
  </si>
  <si>
    <t>attain</t>
  </si>
  <si>
    <t>attempt</t>
  </si>
  <si>
    <t>attend</t>
  </si>
  <si>
    <t>attest</t>
  </si>
  <si>
    <t>attic</t>
  </si>
  <si>
    <t>attract</t>
  </si>
  <si>
    <t>attune</t>
  </si>
  <si>
    <t>accrue</t>
  </si>
  <si>
    <t>abbess</t>
  </si>
  <si>
    <t>badger</t>
  </si>
  <si>
    <t>baffle</t>
  </si>
  <si>
    <t>baggage</t>
  </si>
  <si>
    <t>ballad</t>
  </si>
  <si>
    <t>ballast</t>
  </si>
  <si>
    <t>ballet</t>
  </si>
  <si>
    <t>balloon</t>
  </si>
  <si>
    <t>ballot</t>
  </si>
  <si>
    <t>balsa</t>
  </si>
  <si>
    <t>bamboo</t>
  </si>
  <si>
    <t>bandage</t>
  </si>
  <si>
    <t>bandit</t>
  </si>
  <si>
    <t>banjo</t>
  </si>
  <si>
    <t>banner</t>
  </si>
  <si>
    <t>bantam</t>
  </si>
  <si>
    <t>banter</t>
  </si>
  <si>
    <t>bassoon</t>
  </si>
  <si>
    <t>batten</t>
  </si>
  <si>
    <t>batter</t>
  </si>
  <si>
    <t>batty</t>
  </si>
  <si>
    <t>bedding</t>
  </si>
  <si>
    <t>bedlam</t>
  </si>
  <si>
    <t>bellow</t>
  </si>
  <si>
    <t>belly</t>
  </si>
  <si>
    <t>better</t>
  </si>
  <si>
    <t>billet</t>
  </si>
  <si>
    <t>billion</t>
  </si>
  <si>
    <t>billow</t>
  </si>
  <si>
    <t>bingo</t>
  </si>
  <si>
    <t>biscuit</t>
  </si>
  <si>
    <t>blanket</t>
  </si>
  <si>
    <t>blizzard</t>
  </si>
  <si>
    <t>blossom</t>
  </si>
  <si>
    <t>blotter</t>
  </si>
  <si>
    <t>blubber</t>
  </si>
  <si>
    <t>blunder</t>
  </si>
  <si>
    <t>bluster</t>
  </si>
  <si>
    <t>bobbin</t>
  </si>
  <si>
    <t>boggle</t>
  </si>
  <si>
    <t>bombard</t>
  </si>
  <si>
    <t>bonbon</t>
  </si>
  <si>
    <t>bongo</t>
  </si>
  <si>
    <t>bonkers</t>
  </si>
  <si>
    <t>bonnet</t>
  </si>
  <si>
    <t>bottom</t>
  </si>
  <si>
    <t>bramble</t>
  </si>
  <si>
    <t>bratwurst</t>
  </si>
  <si>
    <t>bristle</t>
  </si>
  <si>
    <t>brisket</t>
  </si>
  <si>
    <t>buddy</t>
  </si>
  <si>
    <t>budget</t>
  </si>
  <si>
    <t>buffer</t>
  </si>
  <si>
    <t>buffet</t>
  </si>
  <si>
    <t>buffoon</t>
  </si>
  <si>
    <t>buggy</t>
  </si>
  <si>
    <t>bullet</t>
  </si>
  <si>
    <t>bully</t>
  </si>
  <si>
    <t>racecourse</t>
  </si>
  <si>
    <t>racehorse</t>
  </si>
  <si>
    <t>racetrack</t>
  </si>
  <si>
    <t>ragtag</t>
  </si>
  <si>
    <t>ragtime</t>
  </si>
  <si>
    <t>ragweed</t>
  </si>
  <si>
    <t>railroad</t>
  </si>
  <si>
    <t>railway</t>
  </si>
  <si>
    <t>rainbow</t>
  </si>
  <si>
    <t>raincoat</t>
  </si>
  <si>
    <t>depict</t>
  </si>
  <si>
    <t>deplete</t>
  </si>
  <si>
    <t>deplore</t>
  </si>
  <si>
    <t>deploy</t>
  </si>
  <si>
    <t>depose</t>
  </si>
  <si>
    <t>deport</t>
  </si>
  <si>
    <t>deprave</t>
  </si>
  <si>
    <t>depress</t>
  </si>
  <si>
    <t>deprive</t>
  </si>
  <si>
    <t>derange</t>
  </si>
  <si>
    <t>deride</t>
  </si>
  <si>
    <t>desert</t>
  </si>
  <si>
    <t>deserve</t>
  </si>
  <si>
    <t>derail</t>
  </si>
  <si>
    <t>detach</t>
  </si>
  <si>
    <t>detail</t>
  </si>
  <si>
    <t>detain</t>
  </si>
  <si>
    <t>detect</t>
  </si>
  <si>
    <t>deter</t>
  </si>
  <si>
    <t>detest</t>
  </si>
  <si>
    <t>detour</t>
  </si>
  <si>
    <t>detract</t>
  </si>
  <si>
    <t>devil</t>
  </si>
  <si>
    <t>devise</t>
  </si>
  <si>
    <t>devoid</t>
  </si>
  <si>
    <t>devour</t>
  </si>
  <si>
    <t>devout</t>
  </si>
  <si>
    <t>digest</t>
  </si>
  <si>
    <t>digit</t>
  </si>
  <si>
    <t>digress</t>
  </si>
  <si>
    <t>dilate</t>
  </si>
  <si>
    <t>dilute</t>
  </si>
  <si>
    <t>diner</t>
  </si>
  <si>
    <t>direct</t>
  </si>
  <si>
    <t>disease</t>
  </si>
  <si>
    <t>dispel</t>
  </si>
  <si>
    <t>diverge</t>
  </si>
  <si>
    <t>diverse</t>
  </si>
  <si>
    <t>divert</t>
  </si>
  <si>
    <t>divest</t>
  </si>
  <si>
    <t>divide</t>
  </si>
  <si>
    <t>divine</t>
  </si>
  <si>
    <t>divorce</t>
  </si>
  <si>
    <t>divot</t>
  </si>
  <si>
    <t>divulge</t>
  </si>
  <si>
    <t>docile</t>
  </si>
  <si>
    <t>domain</t>
  </si>
  <si>
    <t>donor</t>
  </si>
  <si>
    <t>duplex</t>
  </si>
  <si>
    <t>easel</t>
  </si>
  <si>
    <t>edit</t>
  </si>
  <si>
    <t>edict</t>
  </si>
  <si>
    <t>ego</t>
  </si>
  <si>
    <t>elapse</t>
  </si>
  <si>
    <t>elate</t>
  </si>
  <si>
    <t>elect</t>
  </si>
  <si>
    <t>elite</t>
  </si>
  <si>
    <t>elope</t>
  </si>
  <si>
    <t>elude</t>
  </si>
  <si>
    <t>emerge</t>
  </si>
  <si>
    <t>emit</t>
  </si>
  <si>
    <t>enact</t>
  </si>
  <si>
    <t>epic</t>
  </si>
  <si>
    <t>equal</t>
  </si>
  <si>
    <t>erase</t>
  </si>
  <si>
    <t>erect</t>
  </si>
  <si>
    <t>erode</t>
  </si>
  <si>
    <t>erupt</t>
  </si>
  <si>
    <t>evade</t>
  </si>
  <si>
    <t>even</t>
  </si>
  <si>
    <t>event</t>
  </si>
  <si>
    <t>ever</t>
  </si>
  <si>
    <t>evict</t>
  </si>
  <si>
    <t>evil</t>
  </si>
  <si>
    <t>evoke</t>
  </si>
  <si>
    <t>evolve</t>
  </si>
  <si>
    <t>éclair</t>
  </si>
  <si>
    <t>façade</t>
  </si>
  <si>
    <t>facet</t>
  </si>
  <si>
    <t>facial</t>
  </si>
  <si>
    <t>famous</t>
  </si>
  <si>
    <t>famine</t>
  </si>
  <si>
    <t>fatal</t>
  </si>
  <si>
    <t>father</t>
  </si>
  <si>
    <t>fatigue</t>
  </si>
  <si>
    <t>faucet</t>
  </si>
  <si>
    <t>feature</t>
  </si>
  <si>
    <t>feline</t>
  </si>
  <si>
    <t>felon</t>
  </si>
  <si>
    <t>female</t>
  </si>
  <si>
    <t>femur</t>
  </si>
  <si>
    <t>fever</t>
  </si>
  <si>
    <t>fiber</t>
  </si>
  <si>
    <t>final</t>
  </si>
  <si>
    <t>finance</t>
  </si>
  <si>
    <t>finesse</t>
  </si>
  <si>
    <t>finish</t>
  </si>
  <si>
    <t>finite</t>
  </si>
  <si>
    <t>flavor</t>
  </si>
  <si>
    <t>Friday</t>
  </si>
  <si>
    <t>frozen</t>
  </si>
  <si>
    <t>frugal</t>
  </si>
  <si>
    <t>facing</t>
  </si>
  <si>
    <t>gala</t>
  </si>
  <si>
    <t>galore</t>
  </si>
  <si>
    <t>genie</t>
  </si>
  <si>
    <t>genius</t>
  </si>
  <si>
    <t>genus</t>
  </si>
  <si>
    <t>given</t>
  </si>
  <si>
    <t>glider</t>
  </si>
  <si>
    <t>global</t>
  </si>
  <si>
    <t>glucose</t>
  </si>
  <si>
    <t>gratis</t>
  </si>
  <si>
    <t>gravy</t>
  </si>
  <si>
    <t>grimace</t>
  </si>
  <si>
    <t>grocer</t>
  </si>
  <si>
    <t>grovel</t>
  </si>
  <si>
    <t>guru</t>
  </si>
  <si>
    <t>gluten</t>
  </si>
  <si>
    <t>granule</t>
  </si>
  <si>
    <t>graham</t>
  </si>
  <si>
    <t>habit</t>
  </si>
  <si>
    <t>halo</t>
  </si>
  <si>
    <t>harass</t>
  </si>
  <si>
    <t>haven</t>
  </si>
  <si>
    <t>havoc</t>
  </si>
  <si>
    <t>hokey</t>
  </si>
  <si>
    <t>holy</t>
  </si>
  <si>
    <t>homage</t>
  </si>
  <si>
    <t>homey</t>
  </si>
  <si>
    <t>honest</t>
  </si>
  <si>
    <t>honor</t>
  </si>
  <si>
    <t>hotel</t>
  </si>
  <si>
    <t>hover</t>
  </si>
  <si>
    <t>hovel</t>
  </si>
  <si>
    <t>hula</t>
  </si>
  <si>
    <t>human</t>
  </si>
  <si>
    <t>humane</t>
  </si>
  <si>
    <t>humor</t>
  </si>
  <si>
    <t>humus</t>
  </si>
  <si>
    <t>hybrid</t>
  </si>
  <si>
    <t>hyphen</t>
  </si>
  <si>
    <t>icing</t>
  </si>
  <si>
    <t>icon</t>
  </si>
  <si>
    <t>idle</t>
  </si>
  <si>
    <t>idol</t>
  </si>
  <si>
    <t>image</t>
  </si>
  <si>
    <t>inane</t>
  </si>
  <si>
    <t>iris</t>
  </si>
  <si>
    <t>kaput</t>
  </si>
  <si>
    <t>kilo</t>
  </si>
  <si>
    <t>kiwi</t>
  </si>
  <si>
    <t>labor</t>
  </si>
  <si>
    <t>laden</t>
  </si>
  <si>
    <t>lagoon</t>
  </si>
  <si>
    <t>lament</t>
  </si>
  <si>
    <t>lapel</t>
  </si>
  <si>
    <t>laser</t>
  </si>
  <si>
    <t>latex</t>
  </si>
  <si>
    <t>lava</t>
  </si>
  <si>
    <t>lazy</t>
  </si>
  <si>
    <t>legend</t>
  </si>
  <si>
    <t>legion</t>
  </si>
  <si>
    <t>legume</t>
  </si>
  <si>
    <t>leisure</t>
  </si>
  <si>
    <t>lesion</t>
  </si>
  <si>
    <t>level</t>
  </si>
  <si>
    <t>lever</t>
  </si>
  <si>
    <t>levy</t>
  </si>
  <si>
    <t>libel</t>
  </si>
  <si>
    <t>license</t>
  </si>
  <si>
    <t>liken</t>
  </si>
  <si>
    <t>lilac</t>
  </si>
  <si>
    <t>lily</t>
  </si>
  <si>
    <t>limit</t>
  </si>
  <si>
    <t>limo</t>
  </si>
  <si>
    <t>linen</t>
  </si>
  <si>
    <t>liquid</t>
  </si>
  <si>
    <t>livid</t>
  </si>
  <si>
    <t>liver</t>
  </si>
  <si>
    <t>living</t>
  </si>
  <si>
    <t>lizard</t>
  </si>
  <si>
    <t>local</t>
  </si>
  <si>
    <t>locale</t>
  </si>
  <si>
    <t>locate</t>
  </si>
  <si>
    <t>locust</t>
  </si>
  <si>
    <t>logic</t>
  </si>
  <si>
    <t>logo</t>
  </si>
  <si>
    <t>loiter</t>
  </si>
  <si>
    <t>loner</t>
  </si>
  <si>
    <t>lotus</t>
  </si>
  <si>
    <t>lousy</t>
  </si>
  <si>
    <t>louver</t>
  </si>
  <si>
    <t>loving</t>
  </si>
  <si>
    <t>lucid</t>
  </si>
  <si>
    <t>lunar</t>
  </si>
  <si>
    <t>lupus</t>
  </si>
  <si>
    <t>lemon</t>
  </si>
  <si>
    <t>machine</t>
  </si>
  <si>
    <t>macho</t>
  </si>
  <si>
    <t>madam</t>
  </si>
  <si>
    <t>major</t>
  </si>
  <si>
    <t>malign</t>
  </si>
  <si>
    <t>manage</t>
  </si>
  <si>
    <t>manic</t>
  </si>
  <si>
    <t>manure</t>
  </si>
  <si>
    <t>mason</t>
  </si>
  <si>
    <t>master</t>
  </si>
  <si>
    <t>matrix</t>
  </si>
  <si>
    <t>mature</t>
  </si>
  <si>
    <t>mayor</t>
  </si>
  <si>
    <t>meager</t>
  </si>
  <si>
    <t>measles</t>
  </si>
  <si>
    <t>measure</t>
  </si>
  <si>
    <t>measly</t>
  </si>
  <si>
    <t>medal</t>
  </si>
  <si>
    <t>medic</t>
  </si>
  <si>
    <t>melee</t>
  </si>
  <si>
    <t>menace</t>
  </si>
  <si>
    <t>menu</t>
  </si>
  <si>
    <t>meter</t>
  </si>
  <si>
    <t>micron</t>
  </si>
  <si>
    <t>migraine</t>
  </si>
  <si>
    <t>migrate</t>
  </si>
  <si>
    <t>mimic</t>
  </si>
  <si>
    <t>minor</t>
  </si>
  <si>
    <t>minus</t>
  </si>
  <si>
    <t>minute</t>
  </si>
  <si>
    <t>mirage</t>
  </si>
  <si>
    <t>miser</t>
  </si>
  <si>
    <t>miter</t>
  </si>
  <si>
    <t>mobile</t>
  </si>
  <si>
    <t>model</t>
  </si>
  <si>
    <t>modem</t>
  </si>
  <si>
    <t>modern</t>
  </si>
  <si>
    <t>modest</t>
  </si>
  <si>
    <t>module</t>
  </si>
  <si>
    <t>mogul</t>
  </si>
  <si>
    <t>mohair</t>
  </si>
  <si>
    <t>molar</t>
  </si>
  <si>
    <t>monarch</t>
  </si>
  <si>
    <t>money</t>
  </si>
  <si>
    <t>moped</t>
  </si>
  <si>
    <t>mosey</t>
  </si>
  <si>
    <t>motel</t>
  </si>
  <si>
    <t>mother</t>
  </si>
  <si>
    <t>motif</t>
  </si>
  <si>
    <t>motive</t>
  </si>
  <si>
    <t>motor</t>
  </si>
  <si>
    <t>mucous</t>
  </si>
  <si>
    <t>mucus</t>
  </si>
  <si>
    <t>music</t>
  </si>
  <si>
    <t>mutate</t>
  </si>
  <si>
    <t>mutant</t>
  </si>
  <si>
    <t>nasal</t>
  </si>
  <si>
    <t>native</t>
  </si>
  <si>
    <t>nature</t>
  </si>
  <si>
    <t>naval</t>
  </si>
  <si>
    <t>navel</t>
  </si>
  <si>
    <t>navy</t>
  </si>
  <si>
    <t>negate</t>
  </si>
  <si>
    <t>neglect</t>
  </si>
  <si>
    <t>neither</t>
  </si>
  <si>
    <t>neural</t>
  </si>
  <si>
    <t>neuron</t>
  </si>
  <si>
    <t>neutron</t>
  </si>
  <si>
    <t>never</t>
  </si>
  <si>
    <t>nodule</t>
  </si>
  <si>
    <t>nomad</t>
  </si>
  <si>
    <t>nosy</t>
  </si>
  <si>
    <t>notice</t>
  </si>
  <si>
    <t>nova</t>
  </si>
  <si>
    <t>novel</t>
  </si>
  <si>
    <t>novice</t>
  </si>
  <si>
    <t>noxious</t>
  </si>
  <si>
    <t>neutral</t>
  </si>
  <si>
    <t>oboe</t>
  </si>
  <si>
    <t>ocean</t>
  </si>
  <si>
    <t>other</t>
  </si>
  <si>
    <t>odor</t>
  </si>
  <si>
    <t>omen</t>
  </si>
  <si>
    <t>omit</t>
  </si>
  <si>
    <t>onion</t>
  </si>
  <si>
    <t>onus</t>
  </si>
  <si>
    <t>opal</t>
  </si>
  <si>
    <t>outage</t>
  </si>
  <si>
    <t>oval</t>
  </si>
  <si>
    <t>oven</t>
  </si>
  <si>
    <t>over</t>
  </si>
  <si>
    <t>overt</t>
  </si>
  <si>
    <t>oxide</t>
  </si>
  <si>
    <t>ozone</t>
  </si>
  <si>
    <t>opaque</t>
  </si>
  <si>
    <t>palace</t>
  </si>
  <si>
    <t>palate</t>
  </si>
  <si>
    <t>palette</t>
  </si>
  <si>
    <t>panel</t>
  </si>
  <si>
    <t>panic</t>
  </si>
  <si>
    <t>paper</t>
  </si>
  <si>
    <t>patent</t>
  </si>
  <si>
    <t>patient</t>
  </si>
  <si>
    <t>patrol</t>
  </si>
  <si>
    <t>pecan</t>
  </si>
  <si>
    <t>pedal</t>
  </si>
  <si>
    <t>peso</t>
  </si>
  <si>
    <t>phoneme</t>
  </si>
  <si>
    <t>phonics</t>
  </si>
  <si>
    <t>photo</t>
  </si>
  <si>
    <t>physics</t>
  </si>
  <si>
    <t>pilot</t>
  </si>
  <si>
    <t>pity</t>
  </si>
  <si>
    <t>pita</t>
  </si>
  <si>
    <t>pixel</t>
  </si>
  <si>
    <t>placate</t>
  </si>
  <si>
    <t>placid</t>
  </si>
  <si>
    <t>planet</t>
  </si>
  <si>
    <t>platen</t>
  </si>
  <si>
    <t>platoon</t>
  </si>
  <si>
    <t>plumage</t>
  </si>
  <si>
    <t>plural</t>
  </si>
  <si>
    <t>poison</t>
  </si>
  <si>
    <t>poker</t>
  </si>
  <si>
    <t>polar</t>
  </si>
  <si>
    <t>police</t>
  </si>
  <si>
    <t>polish</t>
  </si>
  <si>
    <t>polite</t>
  </si>
  <si>
    <t>polo</t>
  </si>
  <si>
    <t>pony</t>
  </si>
  <si>
    <t>potent</t>
  </si>
  <si>
    <t>power</t>
  </si>
  <si>
    <t>precede</t>
  </si>
  <si>
    <t>precept</t>
  </si>
  <si>
    <t>precinct</t>
  </si>
  <si>
    <t>precious</t>
  </si>
  <si>
    <t>precise</t>
  </si>
  <si>
    <t>preclude</t>
  </si>
  <si>
    <t>predict</t>
  </si>
  <si>
    <t>preface</t>
  </si>
  <si>
    <t>prefix</t>
  </si>
  <si>
    <t>prejudge</t>
  </si>
  <si>
    <t>prelude</t>
  </si>
  <si>
    <t>premier</t>
  </si>
  <si>
    <t>premiere</t>
  </si>
  <si>
    <t>premise</t>
  </si>
  <si>
    <t>prescribe</t>
  </si>
  <si>
    <t>presence</t>
  </si>
  <si>
    <t>present</t>
  </si>
  <si>
    <t>preserve</t>
  </si>
  <si>
    <t>preside</t>
  </si>
  <si>
    <t>pretend</t>
  </si>
  <si>
    <t>pretext</t>
  </si>
  <si>
    <t>prevail</t>
  </si>
  <si>
    <t>preview</t>
  </si>
  <si>
    <t>primal</t>
  </si>
  <si>
    <t>primate</t>
  </si>
  <si>
    <t>primer</t>
  </si>
  <si>
    <t>prison</t>
  </si>
  <si>
    <t>private</t>
  </si>
  <si>
    <t>privet</t>
  </si>
  <si>
    <t>privy</t>
  </si>
  <si>
    <t>probate</t>
  </si>
  <si>
    <t>proceed</t>
  </si>
  <si>
    <t>process</t>
  </si>
  <si>
    <t>procure</t>
  </si>
  <si>
    <t>produce</t>
  </si>
  <si>
    <t>product</t>
  </si>
  <si>
    <t>profane</t>
  </si>
  <si>
    <t>profess</t>
  </si>
  <si>
    <t>profit</t>
  </si>
  <si>
    <t>profile</t>
  </si>
  <si>
    <t>profound</t>
  </si>
  <si>
    <t>profuse</t>
  </si>
  <si>
    <t>progress</t>
  </si>
  <si>
    <t>project</t>
  </si>
  <si>
    <t>prologue</t>
  </si>
  <si>
    <t>prolong</t>
  </si>
  <si>
    <t>promise</t>
  </si>
  <si>
    <t>promote</t>
  </si>
  <si>
    <t>pronounce</t>
  </si>
  <si>
    <t>propane</t>
  </si>
  <si>
    <t>propel</t>
  </si>
  <si>
    <t>proper</t>
  </si>
  <si>
    <t>propose</t>
  </si>
  <si>
    <t>propound</t>
  </si>
  <si>
    <t>prorate</t>
  </si>
  <si>
    <t>proscribe</t>
  </si>
  <si>
    <t>protect</t>
  </si>
  <si>
    <t>protein</t>
  </si>
  <si>
    <t>protest</t>
  </si>
  <si>
    <t>proton</t>
  </si>
  <si>
    <t>protract</t>
  </si>
  <si>
    <t>protrude</t>
  </si>
  <si>
    <t>proverb</t>
  </si>
  <si>
    <t>provide</t>
  </si>
  <si>
    <t>province</t>
  </si>
  <si>
    <t>provoke</t>
  </si>
  <si>
    <t>punish</t>
  </si>
  <si>
    <t>pupil</t>
  </si>
  <si>
    <t>quiver</t>
  </si>
  <si>
    <t>quota</t>
  </si>
  <si>
    <t>quotient</t>
  </si>
  <si>
    <t>rabid</t>
  </si>
  <si>
    <t>raisin</t>
  </si>
  <si>
    <t>rapid</t>
  </si>
  <si>
    <t>rather</t>
  </si>
  <si>
    <t>ratio</t>
  </si>
  <si>
    <t>ravel</t>
  </si>
  <si>
    <t>ravine</t>
  </si>
  <si>
    <t>ravish</t>
  </si>
  <si>
    <t>razor</t>
  </si>
  <si>
    <t>reason</t>
  </si>
  <si>
    <t>rebate</t>
  </si>
  <si>
    <t>rebel</t>
  </si>
  <si>
    <t>receipt</t>
  </si>
  <si>
    <t>receive</t>
  </si>
  <si>
    <t>recent</t>
  </si>
  <si>
    <t>recess</t>
  </si>
  <si>
    <t>record</t>
  </si>
  <si>
    <t>recourse</t>
  </si>
  <si>
    <t>recruit</t>
  </si>
  <si>
    <t>reduce</t>
  </si>
  <si>
    <t>refer</t>
  </si>
  <si>
    <t>reflect</t>
  </si>
  <si>
    <t>reflex</t>
  </si>
  <si>
    <t>refrain</t>
  </si>
  <si>
    <t>refuge</t>
  </si>
  <si>
    <t>refute</t>
  </si>
  <si>
    <t>regard</t>
  </si>
  <si>
    <t>regime</t>
  </si>
  <si>
    <t>regress</t>
  </si>
  <si>
    <t>regret</t>
  </si>
  <si>
    <t>reject</t>
  </si>
  <si>
    <t>rejoice</t>
  </si>
  <si>
    <t>relate</t>
  </si>
  <si>
    <t>relax</t>
  </si>
  <si>
    <t>relay</t>
  </si>
  <si>
    <t>release</t>
  </si>
  <si>
    <t>relent</t>
  </si>
  <si>
    <t>relic</t>
  </si>
  <si>
    <t>relief</t>
  </si>
  <si>
    <t>relish</t>
  </si>
  <si>
    <t>rely</t>
  </si>
  <si>
    <t>remain</t>
  </si>
  <si>
    <t>remark</t>
  </si>
  <si>
    <t>remiss</t>
  </si>
  <si>
    <t>remit</t>
  </si>
  <si>
    <t>remorse</t>
  </si>
  <si>
    <t>remote</t>
  </si>
  <si>
    <t>remove</t>
  </si>
  <si>
    <t>renal</t>
  </si>
  <si>
    <t>renege</t>
  </si>
  <si>
    <t>renounce</t>
  </si>
  <si>
    <t>repeal</t>
  </si>
  <si>
    <t>repel</t>
  </si>
  <si>
    <t>reply</t>
  </si>
  <si>
    <t>report</t>
  </si>
  <si>
    <t>repose</t>
  </si>
  <si>
    <t>repress</t>
  </si>
  <si>
    <t>reprieve</t>
  </si>
  <si>
    <t>repulse</t>
  </si>
  <si>
    <t>repute</t>
  </si>
  <si>
    <t>request</t>
  </si>
  <si>
    <t>require</t>
  </si>
  <si>
    <t>return</t>
  </si>
  <si>
    <t>resent</t>
  </si>
  <si>
    <t>reserve</t>
  </si>
  <si>
    <t>reside</t>
  </si>
  <si>
    <t>resign</t>
  </si>
  <si>
    <t>resin</t>
  </si>
  <si>
    <t>resist</t>
  </si>
  <si>
    <t>resolve</t>
  </si>
  <si>
    <t>resort</t>
  </si>
  <si>
    <t>respect</t>
  </si>
  <si>
    <t>respond</t>
  </si>
  <si>
    <t>restraint</t>
  </si>
  <si>
    <t>restrict</t>
  </si>
  <si>
    <t>result</t>
  </si>
  <si>
    <t>resume</t>
  </si>
  <si>
    <t>retail</t>
  </si>
  <si>
    <t>retain</t>
  </si>
  <si>
    <t>retire</t>
  </si>
  <si>
    <t>retort</t>
  </si>
  <si>
    <t>retouch</t>
  </si>
  <si>
    <t>retract</t>
  </si>
  <si>
    <t>retreat</t>
  </si>
  <si>
    <t>retrieve</t>
  </si>
  <si>
    <t>reveal</t>
  </si>
  <si>
    <t>revel</t>
  </si>
  <si>
    <t>revenge</t>
  </si>
  <si>
    <t>revere</t>
  </si>
  <si>
    <t>reverse</t>
  </si>
  <si>
    <t>revert</t>
  </si>
  <si>
    <t>revoke</t>
  </si>
  <si>
    <t>revolt</t>
  </si>
  <si>
    <t>revolve</t>
  </si>
  <si>
    <t>revue</t>
  </si>
  <si>
    <t>reward</t>
  </si>
  <si>
    <t>rider</t>
  </si>
  <si>
    <t>rifle</t>
  </si>
  <si>
    <t>rigid</t>
  </si>
  <si>
    <t>rigor</t>
  </si>
  <si>
    <t>rivet</t>
  </si>
  <si>
    <t>robin</t>
  </si>
  <si>
    <t>robot</t>
  </si>
  <si>
    <t>robust</t>
  </si>
  <si>
    <t>roger</t>
  </si>
  <si>
    <t>roman</t>
  </si>
  <si>
    <t>romance</t>
  </si>
  <si>
    <t>rosy</t>
  </si>
  <si>
    <t>rotate</t>
  </si>
  <si>
    <t>rotund</t>
  </si>
  <si>
    <t>routine</t>
  </si>
  <si>
    <t>royal</t>
  </si>
  <si>
    <t>ruby</t>
  </si>
  <si>
    <t>ruler</t>
  </si>
  <si>
    <t>rural</t>
  </si>
  <si>
    <t>radar</t>
  </si>
  <si>
    <t>radon</t>
  </si>
  <si>
    <t>ravage</t>
  </si>
  <si>
    <t>raven</t>
  </si>
  <si>
    <t>refuse</t>
  </si>
  <si>
    <t>reign</t>
  </si>
  <si>
    <t>relieve</t>
  </si>
  <si>
    <t>relive</t>
  </si>
  <si>
    <t>rodent</t>
  </si>
  <si>
    <t>saber</t>
  </si>
  <si>
    <t>sacred</t>
  </si>
  <si>
    <t>salad</t>
  </si>
  <si>
    <t>saline</t>
  </si>
  <si>
    <t>salon</t>
  </si>
  <si>
    <t>salute</t>
  </si>
  <si>
    <t>satin</t>
  </si>
  <si>
    <t>savage</t>
  </si>
  <si>
    <t>saving</t>
  </si>
  <si>
    <t>savor</t>
  </si>
  <si>
    <t>secede</t>
  </si>
  <si>
    <t>seclude</t>
  </si>
  <si>
    <t>second</t>
  </si>
  <si>
    <t>secret</t>
  </si>
  <si>
    <t>secrete</t>
  </si>
  <si>
    <t>secure</t>
  </si>
  <si>
    <t>sedan</t>
  </si>
  <si>
    <t>sedate</t>
  </si>
  <si>
    <t>select</t>
  </si>
  <si>
    <t>senate</t>
  </si>
  <si>
    <t>senior</t>
  </si>
  <si>
    <t>sepal</t>
  </si>
  <si>
    <t>sequel</t>
  </si>
  <si>
    <t>sequence</t>
  </si>
  <si>
    <t>sequin</t>
  </si>
  <si>
    <t>serene</t>
  </si>
  <si>
    <t>seven</t>
  </si>
  <si>
    <t>sever</t>
  </si>
  <si>
    <t>shadow</t>
  </si>
  <si>
    <t>shiner</t>
  </si>
  <si>
    <t>shiver</t>
  </si>
  <si>
    <t>shovel</t>
  </si>
  <si>
    <t>shower</t>
  </si>
  <si>
    <t>shrivel</t>
  </si>
  <si>
    <t>silage</t>
  </si>
  <si>
    <t>silence</t>
  </si>
  <si>
    <t>silent</t>
  </si>
  <si>
    <t>sinus</t>
  </si>
  <si>
    <t>siphon</t>
  </si>
  <si>
    <t>siren</t>
  </si>
  <si>
    <t>sliding</t>
  </si>
  <si>
    <t>sliver</t>
  </si>
  <si>
    <t>slogan</t>
  </si>
  <si>
    <t>social</t>
  </si>
  <si>
    <t>soda</t>
  </si>
  <si>
    <t>sofa</t>
  </si>
  <si>
    <t>solace</t>
  </si>
  <si>
    <t>solid</t>
  </si>
  <si>
    <t>solo</t>
  </si>
  <si>
    <t>spatial</t>
  </si>
  <si>
    <t>special</t>
  </si>
  <si>
    <t>species</t>
  </si>
  <si>
    <t>spider</t>
  </si>
  <si>
    <t>spigot</t>
  </si>
  <si>
    <t>spinal</t>
  </si>
  <si>
    <t>staple</t>
  </si>
  <si>
    <t>station</t>
  </si>
  <si>
    <t>static</t>
  </si>
  <si>
    <t>statue</t>
  </si>
  <si>
    <t>status</t>
  </si>
  <si>
    <t>stipend</t>
  </si>
  <si>
    <t>stomach</t>
  </si>
  <si>
    <t>strident</t>
  </si>
  <si>
    <t>striking</t>
  </si>
  <si>
    <t>strudel</t>
  </si>
  <si>
    <t>student</t>
  </si>
  <si>
    <t>stupid</t>
  </si>
  <si>
    <t>suborn</t>
  </si>
  <si>
    <t>sucrose</t>
  </si>
  <si>
    <t>super</t>
  </si>
  <si>
    <t>superb</t>
  </si>
  <si>
    <t>supine</t>
  </si>
  <si>
    <t>supreme</t>
  </si>
  <si>
    <t>suture</t>
  </si>
  <si>
    <t>sweater</t>
  </si>
  <si>
    <t>Swedish</t>
  </si>
  <si>
    <t>swivel</t>
  </si>
  <si>
    <t>saga</t>
  </si>
  <si>
    <t>scuba</t>
  </si>
  <si>
    <t>shady</t>
  </si>
  <si>
    <t>taboo</t>
  </si>
  <si>
    <t>tacit</t>
  </si>
  <si>
    <t>taco</t>
  </si>
  <si>
    <t>tailor</t>
  </si>
  <si>
    <t>talent</t>
  </si>
  <si>
    <t>talon</t>
  </si>
  <si>
    <t>tenor</t>
  </si>
  <si>
    <t>tenure</t>
  </si>
  <si>
    <t>tepee</t>
  </si>
  <si>
    <t>tepid</t>
  </si>
  <si>
    <t>thither</t>
  </si>
  <si>
    <t>tidy</t>
  </si>
  <si>
    <t>timid</t>
  </si>
  <si>
    <t>timing</t>
  </si>
  <si>
    <t>tiny</t>
  </si>
  <si>
    <t>tirade</t>
  </si>
  <si>
    <t>titan</t>
  </si>
  <si>
    <t>toga</t>
  </si>
  <si>
    <t>token</t>
  </si>
  <si>
    <t>topic</t>
  </si>
  <si>
    <t>total</t>
  </si>
  <si>
    <t>totem</t>
  </si>
  <si>
    <t>toxin</t>
  </si>
  <si>
    <t>traitor</t>
  </si>
  <si>
    <t>trapeze</t>
  </si>
  <si>
    <t>trauma</t>
  </si>
  <si>
    <t>travel</t>
  </si>
  <si>
    <t>travail</t>
  </si>
  <si>
    <t>traverse</t>
  </si>
  <si>
    <t>treason</t>
  </si>
  <si>
    <t>treasure</t>
  </si>
  <si>
    <t>treaty</t>
  </si>
  <si>
    <t>treble</t>
  </si>
  <si>
    <t>tremor</t>
  </si>
  <si>
    <t>tribute</t>
  </si>
  <si>
    <t>triceps</t>
  </si>
  <si>
    <t>trident</t>
  </si>
  <si>
    <t>trifle</t>
  </si>
  <si>
    <t>triple</t>
  </si>
  <si>
    <t>triplet</t>
  </si>
  <si>
    <t>tripod</t>
  </si>
  <si>
    <t>trivet</t>
  </si>
  <si>
    <t>tuba</t>
  </si>
  <si>
    <t>tuber</t>
  </si>
  <si>
    <t>tulip</t>
  </si>
  <si>
    <t>tumid</t>
  </si>
  <si>
    <t>tumor</t>
  </si>
  <si>
    <t>tumult</t>
  </si>
  <si>
    <t>tuna</t>
  </si>
  <si>
    <t>tunic</t>
  </si>
  <si>
    <t>tutor</t>
  </si>
  <si>
    <t>twilight</t>
  </si>
  <si>
    <t>twister</t>
  </si>
  <si>
    <t>typhoid</t>
  </si>
  <si>
    <t>typhoon</t>
  </si>
  <si>
    <t>typhus</t>
  </si>
  <si>
    <t>typo</t>
  </si>
  <si>
    <t>tyrant</t>
  </si>
  <si>
    <t>thorax</t>
  </si>
  <si>
    <t>unit</t>
  </si>
  <si>
    <t>unite</t>
  </si>
  <si>
    <t>usher</t>
  </si>
  <si>
    <t>vacant</t>
  </si>
  <si>
    <t>vacate</t>
  </si>
  <si>
    <t>valance</t>
  </si>
  <si>
    <t>valet</t>
  </si>
  <si>
    <t>valid</t>
  </si>
  <si>
    <t>valiant</t>
  </si>
  <si>
    <t>valise</t>
  </si>
  <si>
    <t>valor</t>
  </si>
  <si>
    <t>vanish</t>
  </si>
  <si>
    <t>vapor</t>
  </si>
  <si>
    <t>velour</t>
  </si>
  <si>
    <t>venal</t>
  </si>
  <si>
    <t>veneer</t>
  </si>
  <si>
    <t>venom</t>
  </si>
  <si>
    <t>venous</t>
  </si>
  <si>
    <t>Venus</t>
  </si>
  <si>
    <t>vigil</t>
  </si>
  <si>
    <t>vigor</t>
  </si>
  <si>
    <t>vinyl</t>
  </si>
  <si>
    <t>visa</t>
  </si>
  <si>
    <t>visit</t>
  </si>
  <si>
    <t>visor</t>
  </si>
  <si>
    <t>vixen</t>
  </si>
  <si>
    <t>vocal</t>
  </si>
  <si>
    <t>vomit</t>
  </si>
  <si>
    <t>vowel</t>
  </si>
  <si>
    <t>voyage</t>
  </si>
  <si>
    <t>wafer</t>
  </si>
  <si>
    <t>waiter</t>
  </si>
  <si>
    <t>waken</t>
  </si>
  <si>
    <t>water</t>
  </si>
  <si>
    <t>waver</t>
  </si>
  <si>
    <t>whither</t>
  </si>
  <si>
    <t>widow</t>
  </si>
  <si>
    <t>wither</t>
  </si>
  <si>
    <t>wager</t>
  </si>
  <si>
    <t>Syllables: 2  
Muf  fin  Twin Consonants</t>
  </si>
  <si>
    <t>Syllables: 2  
Muf  fin  Non-twin Consonants</t>
  </si>
  <si>
    <t>An ambulance is like a van that has red lights and a siren.</t>
  </si>
  <si>
    <t>Use</t>
  </si>
  <si>
    <t>Describe</t>
  </si>
  <si>
    <t>A tractor has really big tires so the don't get stuck in the mud.</t>
  </si>
  <si>
    <t>bus</t>
  </si>
  <si>
    <t>Speak Vocabulary</t>
  </si>
  <si>
    <t>Number of Definitions Not Blank</t>
  </si>
  <si>
    <t>Use Definition</t>
  </si>
  <si>
    <t>Describe Definition</t>
  </si>
  <si>
    <t>cab</t>
  </si>
  <si>
    <t>plane</t>
  </si>
  <si>
    <t>This is a cab</t>
  </si>
  <si>
    <t>A jet plane</t>
  </si>
  <si>
    <t>This is a bus</t>
  </si>
  <si>
    <t>Another bus.</t>
  </si>
  <si>
    <t>Another cab.</t>
  </si>
  <si>
    <t>bumble</t>
  </si>
  <si>
    <t>bungle</t>
  </si>
  <si>
    <t>bunting</t>
  </si>
  <si>
    <t>butler</t>
  </si>
  <si>
    <t>button</t>
  </si>
  <si>
    <t>buttress</t>
  </si>
  <si>
    <t>babble</t>
  </si>
  <si>
    <t>beggar</t>
  </si>
  <si>
    <t>bladder</t>
  </si>
  <si>
    <t>bolster</t>
  </si>
  <si>
    <t>cabbage</t>
  </si>
  <si>
    <t>caddie</t>
  </si>
  <si>
    <t>caisson</t>
  </si>
  <si>
    <t>calcite</t>
  </si>
  <si>
    <t>callous</t>
  </si>
  <si>
    <t>callus</t>
  </si>
  <si>
    <t>campus</t>
  </si>
  <si>
    <t>cancel</t>
  </si>
  <si>
    <t>cancer</t>
  </si>
  <si>
    <t>candid</t>
  </si>
  <si>
    <t>candle</t>
  </si>
  <si>
    <t>candor</t>
  </si>
  <si>
    <t>candy</t>
  </si>
  <si>
    <t>canker</t>
  </si>
  <si>
    <t>cannon</t>
  </si>
  <si>
    <t>canny</t>
  </si>
  <si>
    <t>canter</t>
  </si>
  <si>
    <t>canvas</t>
  </si>
  <si>
    <t>canyon</t>
  </si>
  <si>
    <t>caplet</t>
  </si>
  <si>
    <t>capsule</t>
  </si>
  <si>
    <t>captain</t>
  </si>
  <si>
    <t>captive</t>
  </si>
  <si>
    <t>capture</t>
  </si>
  <si>
    <t>cashmere</t>
  </si>
  <si>
    <t>casket</t>
  </si>
  <si>
    <t>caster</t>
  </si>
  <si>
    <t>castle</t>
  </si>
  <si>
    <t>cello</t>
  </si>
  <si>
    <t>censor</t>
  </si>
  <si>
    <t>censure</t>
  </si>
  <si>
    <t>central</t>
  </si>
  <si>
    <t>center</t>
  </si>
  <si>
    <t>chamber</t>
  </si>
  <si>
    <t>census</t>
  </si>
  <si>
    <t>chaplain</t>
  </si>
  <si>
    <t>chapter</t>
  </si>
  <si>
    <t>chatter</t>
  </si>
  <si>
    <t>cheddar</t>
  </si>
  <si>
    <t>chevron</t>
  </si>
  <si>
    <t>chopper</t>
  </si>
  <si>
    <t>chubby</t>
  </si>
  <si>
    <t>chuckle</t>
  </si>
  <si>
    <t>chunky</t>
  </si>
  <si>
    <t>cinder</t>
  </si>
  <si>
    <t>clammy</t>
  </si>
  <si>
    <t>clatter</t>
  </si>
  <si>
    <t>cleanly</t>
  </si>
  <si>
    <t>clipper</t>
  </si>
  <si>
    <t>cobble</t>
  </si>
  <si>
    <t>coddle</t>
  </si>
  <si>
    <t>coffee</t>
  </si>
  <si>
    <t>coffer</t>
  </si>
  <si>
    <t>coffin</t>
  </si>
  <si>
    <t>collage</t>
  </si>
  <si>
    <t>collapse</t>
  </si>
  <si>
    <t>collar</t>
  </si>
  <si>
    <t>collect</t>
  </si>
  <si>
    <t>college</t>
  </si>
  <si>
    <t>collide</t>
  </si>
  <si>
    <t>collie</t>
  </si>
  <si>
    <t>combat</t>
  </si>
  <si>
    <t>combine</t>
  </si>
  <si>
    <t>comfort</t>
  </si>
  <si>
    <t>comma</t>
  </si>
  <si>
    <t>comment</t>
  </si>
  <si>
    <t>commerce</t>
  </si>
  <si>
    <t>commit</t>
  </si>
  <si>
    <t>common</t>
  </si>
  <si>
    <t>commute</t>
  </si>
  <si>
    <t>compact</t>
  </si>
  <si>
    <t>compare</t>
  </si>
  <si>
    <t>compass</t>
  </si>
  <si>
    <t>compel</t>
  </si>
  <si>
    <t>compete</t>
  </si>
  <si>
    <t>compile</t>
  </si>
  <si>
    <t>complain</t>
  </si>
  <si>
    <t>complaint</t>
  </si>
  <si>
    <t>complete</t>
  </si>
  <si>
    <t>complex</t>
  </si>
  <si>
    <t>comply</t>
  </si>
  <si>
    <t>compose</t>
  </si>
  <si>
    <t>compost</t>
  </si>
  <si>
    <t>compound</t>
  </si>
  <si>
    <t>compress</t>
  </si>
  <si>
    <t>compute</t>
  </si>
  <si>
    <t>comrade</t>
  </si>
  <si>
    <t>concave</t>
  </si>
  <si>
    <t>conceal</t>
  </si>
  <si>
    <t>concede</t>
  </si>
  <si>
    <t>conceit</t>
  </si>
  <si>
    <t>conceive</t>
  </si>
  <si>
    <t>concept</t>
  </si>
  <si>
    <t>concern</t>
  </si>
  <si>
    <t>concert</t>
  </si>
  <si>
    <t>concise</t>
  </si>
  <si>
    <t>conclave</t>
  </si>
  <si>
    <t>conclude</t>
  </si>
  <si>
    <t>concoct</t>
  </si>
  <si>
    <t>concord</t>
  </si>
  <si>
    <t>concourse</t>
  </si>
  <si>
    <t>concrete</t>
  </si>
  <si>
    <t>concur</t>
  </si>
  <si>
    <t>condemn</t>
  </si>
  <si>
    <t>condense</t>
  </si>
  <si>
    <t>condole</t>
  </si>
  <si>
    <t>condone</t>
  </si>
  <si>
    <t>conduct</t>
  </si>
  <si>
    <t>conduit</t>
  </si>
  <si>
    <t>confer</t>
  </si>
  <si>
    <t>confess</t>
  </si>
  <si>
    <t>confide</t>
  </si>
  <si>
    <t>confine</t>
  </si>
  <si>
    <t>confirm</t>
  </si>
  <si>
    <t>conflict</t>
  </si>
  <si>
    <t>conform</t>
  </si>
  <si>
    <t>confound</t>
  </si>
  <si>
    <t>confront</t>
  </si>
  <si>
    <t>congeal</t>
  </si>
  <si>
    <t>congest</t>
  </si>
  <si>
    <t>connect</t>
  </si>
  <si>
    <t>connive</t>
  </si>
  <si>
    <t>connote</t>
  </si>
  <si>
    <t>conquer</t>
  </si>
  <si>
    <t>conscience</t>
  </si>
  <si>
    <t>conscious</t>
  </si>
  <si>
    <t>consent</t>
  </si>
  <si>
    <t>conserve</t>
  </si>
  <si>
    <t>consist</t>
  </si>
  <si>
    <t>console</t>
  </si>
  <si>
    <t>conspire</t>
  </si>
  <si>
    <t>constant</t>
  </si>
  <si>
    <t>constrain</t>
  </si>
  <si>
    <t>constrict</t>
  </si>
  <si>
    <t>construct</t>
  </si>
  <si>
    <t>construe</t>
  </si>
  <si>
    <t>consult</t>
  </si>
  <si>
    <t>consume</t>
  </si>
  <si>
    <t>contact</t>
  </si>
  <si>
    <t>contain</t>
  </si>
  <si>
    <t>contempt</t>
  </si>
  <si>
    <t>contend</t>
  </si>
  <si>
    <t>content</t>
  </si>
  <si>
    <t>contest</t>
  </si>
  <si>
    <t>context</t>
  </si>
  <si>
    <t>contort</t>
  </si>
  <si>
    <t>contract</t>
  </si>
  <si>
    <t>contrast</t>
  </si>
  <si>
    <t>contrive</t>
  </si>
  <si>
    <t>control</t>
  </si>
  <si>
    <t>convene</t>
  </si>
  <si>
    <t>convent</t>
  </si>
  <si>
    <t>converge</t>
  </si>
  <si>
    <t>converse</t>
  </si>
  <si>
    <t>convert</t>
  </si>
  <si>
    <t>convex</t>
  </si>
  <si>
    <t>convey</t>
  </si>
  <si>
    <t>convict</t>
  </si>
  <si>
    <t>convince</t>
  </si>
  <si>
    <t>convoy</t>
  </si>
  <si>
    <t>cosmic</t>
  </si>
  <si>
    <t>costume</t>
  </si>
  <si>
    <t>cottage</t>
  </si>
  <si>
    <t>cotter</t>
  </si>
  <si>
    <t>counsel</t>
  </si>
  <si>
    <t>workmanship</t>
  </si>
  <si>
    <t>workout</t>
  </si>
  <si>
    <t>workroom</t>
  </si>
  <si>
    <t>workshop</t>
  </si>
  <si>
    <t>worktable</t>
  </si>
  <si>
    <t>worldwide</t>
  </si>
  <si>
    <t>wormwood</t>
  </si>
  <si>
    <t>worthwhile</t>
  </si>
  <si>
    <t>wrongdoer</t>
  </si>
  <si>
    <t>yachtsman</t>
  </si>
  <si>
    <t>yardarm</t>
  </si>
  <si>
    <t>yardstick</t>
  </si>
  <si>
    <t>yearbook</t>
  </si>
  <si>
    <t>yourself</t>
  </si>
  <si>
    <t>1.  Use Columns D - AE to add new lists for special words.
2.  Label the column for the special list. 
3.  Edit you list by adding, deleting or correcting words.</t>
  </si>
  <si>
    <r>
      <t>Phase 3:  Vocabulary/Meaning</t>
    </r>
    <r>
      <rPr>
        <sz val="10"/>
        <rFont val="Arial"/>
        <family val="0"/>
      </rPr>
      <t xml:space="preserve">
If you have added definitions to the Develop Vocabulary tab, click on the Book icon to hear the definition.</t>
    </r>
  </si>
  <si>
    <t>General Information:</t>
  </si>
  <si>
    <r>
      <t xml:space="preserve">After you download the file, you can SAVE AS or copy the saved file multiple times so that you can edit and build content related worksheets, if desired.  
You can always download a fresh </t>
    </r>
    <r>
      <rPr>
        <b/>
        <sz val="10"/>
        <rFont val="Arial"/>
        <family val="2"/>
      </rPr>
      <t>template</t>
    </r>
    <r>
      <rPr>
        <sz val="10"/>
        <rFont val="Arial"/>
        <family val="0"/>
      </rPr>
      <t xml:space="preserve"> if your file gets lost or corrupted. </t>
    </r>
  </si>
  <si>
    <t>The worksheet is protected to only allow you to edit the 17 columns.  
Step 1:  Update the column heading - Be Descriptive.  This will be used in another tab to quickly change the word list.
Step 2:  Edit the column by adding, deleting, or changing words.  It does not have to be sorted.</t>
  </si>
  <si>
    <t>Consonant Diagraphs</t>
  </si>
  <si>
    <t>Families</t>
  </si>
  <si>
    <t>wh</t>
  </si>
  <si>
    <t>ph</t>
  </si>
  <si>
    <t>gh</t>
  </si>
  <si>
    <t>ng</t>
  </si>
  <si>
    <t>r-blends</t>
  </si>
  <si>
    <t>l-blends</t>
  </si>
  <si>
    <t>s-blends</t>
  </si>
  <si>
    <t>sq</t>
  </si>
  <si>
    <t>List of 2 Letter Blends and Diagraphs</t>
  </si>
  <si>
    <t>tw</t>
  </si>
  <si>
    <t>qu</t>
  </si>
  <si>
    <t>other clusters</t>
  </si>
  <si>
    <t>This worksheet provides you with 17 columns that allows you to create your own word lists to focus on specific skills.  The worksheet is prepopulated with examples.  However, you can reuse the columns for your own targeted skills.  
Since you can SAVE AS the entire file, you can create subject matter lists, such as science or social studies.</t>
  </si>
  <si>
    <t>mainspring</t>
  </si>
  <si>
    <t>mainstay</t>
  </si>
  <si>
    <t>makeshift</t>
  </si>
  <si>
    <t>manhandle</t>
  </si>
  <si>
    <t>manhole</t>
  </si>
  <si>
    <t>manhood</t>
  </si>
  <si>
    <t>manhunt</t>
  </si>
  <si>
    <t>mankind</t>
  </si>
  <si>
    <t>manlike</t>
  </si>
  <si>
    <t>manpower</t>
  </si>
  <si>
    <t>marketplace</t>
  </si>
  <si>
    <t>marksman</t>
  </si>
  <si>
    <t>markup</t>
  </si>
  <si>
    <t>Maryland</t>
  </si>
  <si>
    <t>mastermind</t>
  </si>
  <si>
    <t>masterpiece</t>
  </si>
  <si>
    <t>masterwork</t>
  </si>
  <si>
    <t>masthead</t>
  </si>
  <si>
    <t>matchbook</t>
  </si>
  <si>
    <t>matchlock</t>
  </si>
  <si>
    <t>matchmaker</t>
  </si>
  <si>
    <t>maybe</t>
  </si>
  <si>
    <t>mayflower</t>
  </si>
  <si>
    <t>Maypole</t>
  </si>
  <si>
    <t>meadow</t>
  </si>
  <si>
    <t>mealtime</t>
  </si>
  <si>
    <t>meantime</t>
  </si>
  <si>
    <t>meanwhile</t>
  </si>
  <si>
    <t>merrymaking</t>
  </si>
  <si>
    <t>meshwork</t>
  </si>
  <si>
    <t>middlebrow</t>
  </si>
  <si>
    <t>middleman</t>
  </si>
  <si>
    <t>middlemost</t>
  </si>
  <si>
    <t>middleweight</t>
  </si>
  <si>
    <t>midshipman</t>
  </si>
  <si>
    <t>milestone</t>
  </si>
  <si>
    <t>milkmaid</t>
  </si>
  <si>
    <t>milkman</t>
  </si>
  <si>
    <t>milksop</t>
  </si>
  <si>
    <t>milkweed</t>
  </si>
  <si>
    <t>millpond</t>
  </si>
  <si>
    <t>millstone</t>
  </si>
  <si>
    <t>millstream</t>
  </si>
  <si>
    <t>minuteman</t>
  </si>
  <si>
    <t>mockingbird</t>
  </si>
  <si>
    <t>mockup</t>
  </si>
  <si>
    <t>molehill</t>
  </si>
  <si>
    <t>moleskin</t>
  </si>
  <si>
    <t>monkeyshine</t>
  </si>
  <si>
    <t>monkshood</t>
  </si>
  <si>
    <t>moonlight</t>
  </si>
  <si>
    <t>moonshine</t>
  </si>
  <si>
    <t>moonstone</t>
  </si>
  <si>
    <t>moonstruck</t>
  </si>
  <si>
    <t>moreover</t>
  </si>
  <si>
    <t>motherland</t>
  </si>
  <si>
    <t>motorboat</t>
  </si>
  <si>
    <t>motorcar</t>
  </si>
  <si>
    <t>motorcycle</t>
  </si>
  <si>
    <t>motorman</t>
  </si>
  <si>
    <t>motorship</t>
  </si>
  <si>
    <t>mouthpiece</t>
  </si>
  <si>
    <t>muckrake</t>
  </si>
  <si>
    <t>mudguard</t>
  </si>
  <si>
    <t>mudslinger</t>
  </si>
  <si>
    <t>muskmelon</t>
  </si>
  <si>
    <t>muskrat</t>
  </si>
  <si>
    <t>namesake</t>
  </si>
  <si>
    <t>neckline</t>
  </si>
  <si>
    <t>necktie</t>
  </si>
  <si>
    <t>needlepoint</t>
  </si>
  <si>
    <t>needlework</t>
  </si>
  <si>
    <t>neighborhood</t>
  </si>
  <si>
    <t>network</t>
  </si>
  <si>
    <t>nevermore</t>
  </si>
  <si>
    <t>newborn</t>
  </si>
  <si>
    <t>newcomer</t>
  </si>
  <si>
    <t>Newport</t>
  </si>
  <si>
    <t>newsboy</t>
  </si>
  <si>
    <t>newscast</t>
  </si>
  <si>
    <t>newsletter</t>
  </si>
  <si>
    <t>newspaper</t>
  </si>
  <si>
    <t>newspaperman</t>
  </si>
  <si>
    <t>newsprint</t>
  </si>
  <si>
    <t>newsreel</t>
  </si>
  <si>
    <t>newsstand</t>
  </si>
  <si>
    <t>nightcap</t>
  </si>
  <si>
    <t>nightclothes</t>
  </si>
  <si>
    <t>nightclub</t>
  </si>
  <si>
    <t>nightdress</t>
  </si>
  <si>
    <t>nightfall</t>
  </si>
  <si>
    <t>nightgown</t>
  </si>
  <si>
    <t>nighthawk</t>
  </si>
  <si>
    <t>nightmare</t>
  </si>
  <si>
    <t>nightshade</t>
  </si>
  <si>
    <t>nightshirt</t>
  </si>
  <si>
    <t>nightstick</t>
  </si>
  <si>
    <t>nighttime</t>
  </si>
  <si>
    <t>nitwit</t>
  </si>
  <si>
    <t>nobleman</t>
  </si>
  <si>
    <t>nobody</t>
  </si>
  <si>
    <t>noonday</t>
  </si>
  <si>
    <t>noontide</t>
  </si>
  <si>
    <t>noontime</t>
  </si>
  <si>
    <t>northward</t>
  </si>
  <si>
    <t>noteworthy</t>
  </si>
  <si>
    <t>nothing</t>
  </si>
  <si>
    <t>now/adays</t>
  </si>
  <si>
    <t>nowhere</t>
  </si>
  <si>
    <t>nowise</t>
  </si>
  <si>
    <t>nursemaid</t>
  </si>
  <si>
    <t>nurseryman</t>
  </si>
  <si>
    <t>nutcracker</t>
  </si>
  <si>
    <t>nuthatch</t>
  </si>
  <si>
    <t>nutmeat</t>
  </si>
  <si>
    <t>nutmeg</t>
  </si>
  <si>
    <t>nutshell</t>
  </si>
  <si>
    <t>Oakland</t>
  </si>
  <si>
    <t>oarlock</t>
  </si>
  <si>
    <t>oarsman</t>
  </si>
  <si>
    <t>oatmeal</t>
  </si>
  <si>
    <t>offbeat</t>
  </si>
  <si>
    <t>offcolor</t>
  </si>
  <si>
    <t>offend</t>
  </si>
  <si>
    <t>offhand</t>
  </si>
  <si>
    <t>officeholder</t>
  </si>
  <si>
    <t>offset</t>
  </si>
  <si>
    <t>offshoot</t>
  </si>
  <si>
    <t>offshore</t>
  </si>
  <si>
    <t>offspring</t>
  </si>
  <si>
    <t>oilcloth</t>
  </si>
  <si>
    <t>oilskin</t>
  </si>
  <si>
    <t>oncoming</t>
  </si>
  <si>
    <t>oneself</t>
  </si>
  <si>
    <t>ongoing</t>
  </si>
  <si>
    <t>onionskin</t>
  </si>
  <si>
    <t>onlooker</t>
  </si>
  <si>
    <t>onrush</t>
  </si>
  <si>
    <t>onset</t>
  </si>
  <si>
    <t>onward</t>
  </si>
  <si>
    <t>openhanded</t>
  </si>
  <si>
    <t>openwork</t>
  </si>
  <si>
    <t>otherwise</t>
  </si>
  <si>
    <t>otherworldly</t>
  </si>
  <si>
    <t>ourselves</t>
  </si>
  <si>
    <t>outbid</t>
  </si>
  <si>
    <t>outboard</t>
  </si>
  <si>
    <t>outbound</t>
  </si>
  <si>
    <t>outbreak</t>
  </si>
  <si>
    <t>outbuilding</t>
  </si>
  <si>
    <t>outburst</t>
  </si>
  <si>
    <t>outcast</t>
  </si>
  <si>
    <t>outclass</t>
  </si>
  <si>
    <t>outcome</t>
  </si>
  <si>
    <t>outcrop</t>
  </si>
  <si>
    <t>outcry</t>
  </si>
  <si>
    <t>outdated</t>
  </si>
  <si>
    <t>outdistance</t>
  </si>
  <si>
    <t>outdo</t>
  </si>
  <si>
    <t>outdoor</t>
  </si>
  <si>
    <t>outdoors</t>
  </si>
  <si>
    <t>outermost</t>
  </si>
  <si>
    <t>outface</t>
  </si>
  <si>
    <t>outfield</t>
  </si>
  <si>
    <t>outfit</t>
  </si>
  <si>
    <t>outflank</t>
  </si>
  <si>
    <t>outfox</t>
  </si>
  <si>
    <t>outgo</t>
  </si>
  <si>
    <t>outgoing</t>
  </si>
  <si>
    <t>outgrow</t>
  </si>
  <si>
    <t>outgrowth</t>
  </si>
  <si>
    <t>outguess</t>
  </si>
  <si>
    <t>outhouse</t>
  </si>
  <si>
    <t>outlast</t>
  </si>
  <si>
    <t>outlaw</t>
  </si>
  <si>
    <t>outlay</t>
  </si>
  <si>
    <t>outline</t>
  </si>
  <si>
    <t>outlive</t>
  </si>
  <si>
    <t>outlook</t>
  </si>
  <si>
    <t>outlying</t>
  </si>
  <si>
    <t>outmoded</t>
  </si>
  <si>
    <t>outnumber</t>
  </si>
  <si>
    <t>outpatient</t>
  </si>
  <si>
    <t>outplay</t>
  </si>
  <si>
    <t>outpost</t>
  </si>
  <si>
    <t>output</t>
  </si>
  <si>
    <t>outrage</t>
  </si>
  <si>
    <t>outreach</t>
  </si>
  <si>
    <t>outrigger</t>
  </si>
  <si>
    <t>outright</t>
  </si>
  <si>
    <t>outrun</t>
  </si>
  <si>
    <t>outsell</t>
  </si>
  <si>
    <t>outset</t>
  </si>
  <si>
    <t>outshine</t>
  </si>
  <si>
    <t>outside</t>
  </si>
  <si>
    <t>outsider</t>
  </si>
  <si>
    <t>outsize</t>
  </si>
  <si>
    <t>outskirts</t>
  </si>
  <si>
    <t>outsmart</t>
  </si>
  <si>
    <t>outspoken</t>
  </si>
  <si>
    <t>outspread</t>
  </si>
  <si>
    <t>outstanding</t>
  </si>
  <si>
    <t>outstation</t>
  </si>
  <si>
    <t>outstay</t>
  </si>
  <si>
    <t>outstretch</t>
  </si>
  <si>
    <t>outstrip</t>
  </si>
  <si>
    <t>outward</t>
  </si>
  <si>
    <t>outwear</t>
  </si>
  <si>
    <t>outweigh</t>
  </si>
  <si>
    <t>outwit</t>
  </si>
  <si>
    <t>outwork</t>
  </si>
  <si>
    <t>overabound</t>
  </si>
  <si>
    <t>overabundance</t>
  </si>
  <si>
    <t>overabundant</t>
  </si>
  <si>
    <t>overact</t>
  </si>
  <si>
    <t>overactive</t>
  </si>
  <si>
    <t>overadorned</t>
  </si>
  <si>
    <t>overage</t>
  </si>
  <si>
    <t>overaggressive</t>
  </si>
  <si>
    <t>overall</t>
  </si>
  <si>
    <t>overambitious</t>
  </si>
  <si>
    <t>overanalyze</t>
  </si>
  <si>
    <t>overanxious</t>
  </si>
  <si>
    <t>overapprehensive</t>
  </si>
  <si>
    <t>overargumentative</t>
  </si>
  <si>
    <t>overarm</t>
  </si>
  <si>
    <t>overassertive</t>
  </si>
  <si>
    <t>overassured</t>
  </si>
  <si>
    <t>overattached</t>
  </si>
  <si>
    <t>overattentive</t>
  </si>
  <si>
    <t>overawe</t>
  </si>
  <si>
    <t>overbalance</t>
  </si>
  <si>
    <t>overbear</t>
  </si>
  <si>
    <t>overbearing</t>
  </si>
  <si>
    <t>overbid</t>
  </si>
  <si>
    <t>overblown</t>
  </si>
  <si>
    <t>overboard</t>
  </si>
  <si>
    <t>overbold</t>
  </si>
  <si>
    <t>overburden</t>
  </si>
  <si>
    <t>overburdensome</t>
  </si>
  <si>
    <t>overbuy</t>
  </si>
  <si>
    <t>overcapacity</t>
  </si>
  <si>
    <t>overcapitalize</t>
  </si>
  <si>
    <t>overcareful</t>
  </si>
  <si>
    <t>overcast</t>
  </si>
  <si>
    <t>overcasual</t>
  </si>
  <si>
    <t>overcautious</t>
  </si>
  <si>
    <t>overcharge</t>
  </si>
  <si>
    <t>overcloud</t>
  </si>
  <si>
    <t>overcoat</t>
  </si>
  <si>
    <t>overcome</t>
  </si>
  <si>
    <t>overcommon</t>
  </si>
  <si>
    <t>overcompensate</t>
  </si>
  <si>
    <t>overcompetitive</t>
  </si>
  <si>
    <t>overcomplacency</t>
  </si>
  <si>
    <t>overcomplacent</t>
  </si>
  <si>
    <t>overconcern</t>
  </si>
  <si>
    <t>overconfident</t>
  </si>
  <si>
    <t>overconscientious</t>
  </si>
  <si>
    <t>overconservative</t>
  </si>
  <si>
    <t>overconsiderate</t>
  </si>
  <si>
    <t>overcook</t>
  </si>
  <si>
    <t>overcool</t>
  </si>
  <si>
    <t>overcritical</t>
  </si>
  <si>
    <t>overcrowd</t>
  </si>
  <si>
    <t>overcurious</t>
  </si>
  <si>
    <t>overdecorate</t>
  </si>
  <si>
    <t>overdefensive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</si>
</sst>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0"/>
      <name val="Arial"/>
      <family val="0"/>
    </font>
    <font>
      <sz val="8"/>
      <name val="Arial"/>
      <family val="0"/>
    </font>
    <font>
      <b/>
      <sz val="20"/>
      <color indexed="9"/>
      <name val="Arial"/>
      <family val="2"/>
    </font>
    <font>
      <sz val="18"/>
      <name val="Arial"/>
      <family val="0"/>
    </font>
    <font>
      <sz val="36"/>
      <name val="Arial"/>
      <family val="2"/>
    </font>
    <font>
      <sz val="10"/>
      <color indexed="9"/>
      <name val="Arial"/>
      <family val="0"/>
    </font>
    <font>
      <b/>
      <sz val="10"/>
      <name val="Arial"/>
      <family val="2"/>
    </font>
    <font>
      <b/>
      <sz val="20"/>
      <name val="Arial"/>
      <family val="2"/>
    </font>
    <font>
      <b/>
      <sz val="24"/>
      <name val="Arial"/>
      <family val="2"/>
    </font>
    <font>
      <sz val="24"/>
      <name val="Arial"/>
      <family val="0"/>
    </font>
    <font>
      <sz val="20"/>
      <name val="Arial"/>
      <family val="0"/>
    </font>
    <font>
      <sz val="12"/>
      <name val="Arial"/>
      <family val="0"/>
    </font>
    <font>
      <sz val="14"/>
      <name val="Arial"/>
      <family val="0"/>
    </font>
    <font>
      <b/>
      <sz val="18"/>
      <name val="Arial"/>
      <family val="2"/>
    </font>
    <font>
      <b/>
      <sz val="12"/>
      <name val="Arial"/>
      <family val="2"/>
    </font>
    <font>
      <b/>
      <sz val="24"/>
      <color indexed="48"/>
      <name val="Arial"/>
      <family val="2"/>
    </font>
    <font>
      <b/>
      <sz val="20"/>
      <color indexed="48"/>
      <name val="Arial"/>
      <family val="2"/>
    </font>
    <font>
      <b/>
      <sz val="12"/>
      <color indexed="48"/>
      <name val="Arial"/>
      <family val="2"/>
    </font>
    <font>
      <sz val="16"/>
      <name val="Arial"/>
      <family val="2"/>
    </font>
    <font>
      <b/>
      <sz val="8"/>
      <name val="Arial"/>
      <family val="2"/>
    </font>
    <font>
      <sz val="10"/>
      <color indexed="10"/>
      <name val="Arial"/>
      <family val="2"/>
    </font>
    <font>
      <b/>
      <sz val="10"/>
      <color indexed="10"/>
      <name val="Arial"/>
      <family val="2"/>
    </font>
    <font>
      <sz val="30"/>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lightGrid">
        <bgColor indexed="60"/>
      </patternFill>
    </fill>
    <fill>
      <patternFill patternType="lightGrid">
        <bgColor indexed="50"/>
      </patternFill>
    </fill>
    <fill>
      <patternFill patternType="solid">
        <fgColor indexed="40"/>
        <bgColor indexed="64"/>
      </patternFill>
    </fill>
  </fills>
  <borders count="28">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Alignment="1">
      <alignment horizontal="center"/>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4" fillId="2" borderId="0" xfId="0" applyFont="1" applyFill="1" applyAlignment="1">
      <alignment horizontal="center"/>
    </xf>
    <xf numFmtId="0" fontId="4" fillId="2" borderId="0" xfId="0" applyFont="1" applyFill="1" applyAlignment="1">
      <alignment horizontal="center"/>
    </xf>
    <xf numFmtId="0" fontId="6" fillId="0" borderId="0" xfId="0" applyFont="1" applyAlignment="1">
      <alignment wrapText="1"/>
    </xf>
    <xf numFmtId="0" fontId="0" fillId="0" borderId="0" xfId="0" applyFill="1" applyAlignment="1">
      <alignment vertical="center"/>
    </xf>
    <xf numFmtId="0" fontId="6"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xf>
    <xf numFmtId="0" fontId="0" fillId="0" borderId="0" xfId="0" applyAlignment="1">
      <alignment wrapText="1"/>
    </xf>
    <xf numFmtId="0" fontId="4"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wrapText="1"/>
    </xf>
    <xf numFmtId="0" fontId="6"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Alignment="1">
      <alignment/>
    </xf>
    <xf numFmtId="0" fontId="0" fillId="0" borderId="1" xfId="0" applyBorder="1" applyAlignment="1">
      <alignment/>
    </xf>
    <xf numFmtId="0" fontId="0" fillId="3" borderId="1" xfId="0"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3" borderId="2" xfId="0" applyFill="1" applyBorder="1" applyAlignment="1">
      <alignment/>
    </xf>
    <xf numFmtId="0" fontId="0" fillId="0" borderId="0" xfId="0" applyBorder="1" applyAlignment="1">
      <alignment/>
    </xf>
    <xf numFmtId="0" fontId="0" fillId="3" borderId="0" xfId="0" applyFill="1" applyBorder="1" applyAlignment="1">
      <alignment/>
    </xf>
    <xf numFmtId="0" fontId="7" fillId="0" borderId="0" xfId="0" applyFont="1" applyAlignment="1">
      <alignment/>
    </xf>
    <xf numFmtId="0" fontId="10" fillId="0" borderId="0" xfId="0" applyFont="1" applyAlignment="1">
      <alignment/>
    </xf>
    <xf numFmtId="0" fontId="10" fillId="0" borderId="3" xfId="0" applyFont="1" applyBorder="1" applyAlignment="1">
      <alignment/>
    </xf>
    <xf numFmtId="0" fontId="10" fillId="0" borderId="0" xfId="0" applyFont="1" applyBorder="1" applyAlignment="1">
      <alignment horizontal="center"/>
    </xf>
    <xf numFmtId="0" fontId="3" fillId="0" borderId="1" xfId="0" applyFont="1" applyBorder="1" applyAlignment="1">
      <alignment horizontal="left" vertical="center" indent="1"/>
    </xf>
    <xf numFmtId="0" fontId="11" fillId="0" borderId="0" xfId="0" applyFont="1" applyFill="1" applyAlignment="1">
      <alignment horizontal="center"/>
    </xf>
    <xf numFmtId="0" fontId="4" fillId="0" borderId="0" xfId="0" applyFont="1" applyFill="1" applyAlignment="1">
      <alignment horizontal="left"/>
    </xf>
    <xf numFmtId="0" fontId="3" fillId="0" borderId="0" xfId="0" applyFont="1" applyFill="1" applyAlignment="1">
      <alignment/>
    </xf>
    <xf numFmtId="0" fontId="6" fillId="0" borderId="4" xfId="0" applyFont="1" applyBorder="1" applyAlignment="1">
      <alignment horizontal="center" wrapText="1"/>
    </xf>
    <xf numFmtId="0" fontId="0" fillId="0" borderId="5" xfId="0" applyBorder="1" applyAlignment="1">
      <alignment/>
    </xf>
    <xf numFmtId="0" fontId="0" fillId="0" borderId="0" xfId="0" applyAlignment="1">
      <alignment horizontal="left"/>
    </xf>
    <xf numFmtId="0" fontId="8" fillId="0" borderId="0" xfId="0" applyFont="1" applyAlignment="1">
      <alignment/>
    </xf>
    <xf numFmtId="1" fontId="3" fillId="0" borderId="0" xfId="0" applyNumberFormat="1" applyFont="1" applyBorder="1" applyAlignment="1" applyProtection="1">
      <alignment vertical="center"/>
      <protection hidden="1"/>
    </xf>
    <xf numFmtId="0" fontId="8" fillId="0" borderId="0" xfId="0" applyFont="1" applyFill="1" applyAlignment="1">
      <alignment wrapText="1"/>
    </xf>
    <xf numFmtId="0" fontId="0" fillId="4" borderId="0" xfId="0" applyFill="1" applyAlignment="1">
      <alignment/>
    </xf>
    <xf numFmtId="0" fontId="6" fillId="4" borderId="0" xfId="0" applyFont="1" applyFill="1" applyBorder="1" applyAlignment="1">
      <alignment/>
    </xf>
    <xf numFmtId="0" fontId="0" fillId="4" borderId="0" xfId="0" applyFill="1" applyBorder="1" applyAlignment="1">
      <alignment/>
    </xf>
    <xf numFmtId="0" fontId="0" fillId="4" borderId="0" xfId="0" applyFill="1" applyAlignment="1">
      <alignment wrapText="1"/>
    </xf>
    <xf numFmtId="0" fontId="6" fillId="3" borderId="6" xfId="0" applyFont="1" applyFill="1" applyBorder="1" applyAlignment="1">
      <alignment horizontal="center"/>
    </xf>
    <xf numFmtId="0" fontId="6" fillId="0" borderId="7" xfId="0" applyFont="1" applyBorder="1" applyAlignment="1">
      <alignment horizontal="center"/>
    </xf>
    <xf numFmtId="0" fontId="6" fillId="4" borderId="8" xfId="0" applyFont="1" applyFill="1" applyBorder="1" applyAlignment="1">
      <alignment horizontal="center"/>
    </xf>
    <xf numFmtId="0" fontId="6" fillId="0" borderId="8" xfId="0" applyFont="1" applyBorder="1" applyAlignment="1">
      <alignment horizontal="center"/>
    </xf>
    <xf numFmtId="0" fontId="6" fillId="0" borderId="1" xfId="0" applyFont="1" applyBorder="1" applyAlignment="1">
      <alignment/>
    </xf>
    <xf numFmtId="1" fontId="0" fillId="0" borderId="0" xfId="0" applyNumberFormat="1" applyAlignment="1">
      <alignment/>
    </xf>
    <xf numFmtId="0" fontId="6" fillId="0" borderId="0" xfId="0" applyFont="1" applyAlignment="1">
      <alignment horizontal="center" wrapText="1"/>
    </xf>
    <xf numFmtId="0" fontId="0" fillId="2" borderId="0" xfId="0" applyFill="1" applyAlignment="1">
      <alignment/>
    </xf>
    <xf numFmtId="0" fontId="12" fillId="0" borderId="0" xfId="0" applyFont="1" applyAlignment="1">
      <alignment/>
    </xf>
    <xf numFmtId="0" fontId="0" fillId="0" borderId="0" xfId="0" applyAlignment="1">
      <alignment vertical="top" wrapText="1"/>
    </xf>
    <xf numFmtId="0" fontId="14"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vertical="top" wrapText="1"/>
    </xf>
    <xf numFmtId="0" fontId="0" fillId="0" borderId="2" xfId="0" applyBorder="1" applyAlignment="1" applyProtection="1">
      <alignment/>
      <protection locked="0"/>
    </xf>
    <xf numFmtId="0" fontId="0" fillId="0" borderId="5" xfId="0" applyBorder="1" applyAlignment="1" applyProtection="1">
      <alignment/>
      <protection locked="0"/>
    </xf>
    <xf numFmtId="0" fontId="0" fillId="0" borderId="1" xfId="0" applyBorder="1" applyAlignment="1" applyProtection="1">
      <alignment/>
      <protection locked="0"/>
    </xf>
    <xf numFmtId="0" fontId="0" fillId="0" borderId="10" xfId="0" applyBorder="1" applyAlignment="1" applyProtection="1">
      <alignment/>
      <protection locked="0"/>
    </xf>
    <xf numFmtId="0" fontId="6" fillId="0" borderId="6" xfId="0" applyFont="1" applyBorder="1" applyAlignment="1" applyProtection="1">
      <alignment horizontal="center"/>
      <protection locked="0"/>
    </xf>
    <xf numFmtId="0" fontId="6" fillId="0" borderId="6"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6" fillId="0" borderId="12" xfId="0" applyFont="1" applyBorder="1" applyAlignment="1" applyProtection="1">
      <alignment horizontal="center" wrapText="1"/>
      <protection locked="0"/>
    </xf>
    <xf numFmtId="0" fontId="0" fillId="0" borderId="0" xfId="0" applyBorder="1" applyAlignment="1">
      <alignment wrapText="1"/>
    </xf>
    <xf numFmtId="0" fontId="6" fillId="0" borderId="0" xfId="0" applyFont="1" applyFill="1" applyBorder="1" applyAlignment="1">
      <alignment wrapText="1"/>
    </xf>
    <xf numFmtId="0" fontId="0" fillId="0" borderId="0" xfId="0" applyFill="1" applyBorder="1" applyAlignment="1">
      <alignment wrapText="1"/>
    </xf>
    <xf numFmtId="0" fontId="0" fillId="0" borderId="2"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10" xfId="0"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Border="1" applyAlignment="1">
      <alignment wrapText="1"/>
    </xf>
    <xf numFmtId="0" fontId="0" fillId="0" borderId="10" xfId="0" applyBorder="1" applyAlignment="1">
      <alignment wrapText="1"/>
    </xf>
    <xf numFmtId="0" fontId="0" fillId="0" borderId="1" xfId="0" applyFill="1" applyBorder="1" applyAlignment="1" applyProtection="1">
      <alignment horizontal="center"/>
      <protection locked="0"/>
    </xf>
    <xf numFmtId="0" fontId="9" fillId="0" borderId="1" xfId="0" applyFont="1" applyFill="1" applyBorder="1" applyAlignment="1" applyProtection="1">
      <alignment/>
      <protection locked="0"/>
    </xf>
    <xf numFmtId="0" fontId="0" fillId="5" borderId="0" xfId="0" applyFill="1" applyAlignment="1">
      <alignment horizontal="center"/>
    </xf>
    <xf numFmtId="0" fontId="0" fillId="0" borderId="0" xfId="0" applyAlignment="1" applyProtection="1">
      <alignment wrapText="1"/>
      <protection locked="0"/>
    </xf>
    <xf numFmtId="0" fontId="6" fillId="0" borderId="8" xfId="0" applyFont="1" applyBorder="1" applyAlignment="1" applyProtection="1">
      <alignment horizontal="center" wrapText="1"/>
      <protection locked="0"/>
    </xf>
    <xf numFmtId="0" fontId="0" fillId="0" borderId="13" xfId="0" applyBorder="1" applyAlignment="1">
      <alignment wrapText="1"/>
    </xf>
    <xf numFmtId="0" fontId="0" fillId="0" borderId="13" xfId="0" applyBorder="1" applyAlignment="1" applyProtection="1">
      <alignment wrapText="1"/>
      <protection locked="0"/>
    </xf>
    <xf numFmtId="0" fontId="6" fillId="0" borderId="14" xfId="0" applyFont="1" applyBorder="1" applyAlignment="1" applyProtection="1">
      <alignment horizontal="center" wrapText="1"/>
      <protection locked="0"/>
    </xf>
    <xf numFmtId="0" fontId="6" fillId="0" borderId="15" xfId="0" applyFont="1" applyBorder="1" applyAlignment="1" applyProtection="1">
      <alignment horizontal="center" wrapText="1"/>
      <protection locked="0"/>
    </xf>
    <xf numFmtId="0" fontId="6" fillId="0" borderId="16" xfId="0" applyFont="1" applyBorder="1" applyAlignment="1" applyProtection="1">
      <alignment horizontal="center" wrapText="1"/>
      <protection locked="0"/>
    </xf>
    <xf numFmtId="0" fontId="8" fillId="0" borderId="0" xfId="0" applyFont="1" applyFill="1" applyAlignment="1">
      <alignment horizontal="center" wrapText="1"/>
    </xf>
    <xf numFmtId="0" fontId="4" fillId="6" borderId="0" xfId="0" applyFont="1" applyFill="1" applyAlignment="1">
      <alignment horizontal="center"/>
    </xf>
    <xf numFmtId="0" fontId="0" fillId="0" borderId="10" xfId="0" applyBorder="1" applyAlignment="1">
      <alignment horizontal="left" vertical="top" wrapText="1"/>
    </xf>
    <xf numFmtId="0" fontId="0" fillId="0" borderId="13" xfId="0" applyBorder="1" applyAlignment="1">
      <alignment horizontal="left" vertical="top" wrapText="1"/>
    </xf>
    <xf numFmtId="0" fontId="1" fillId="0" borderId="0" xfId="0" applyFont="1" applyAlignment="1">
      <alignment horizontal="left" wrapText="1"/>
    </xf>
    <xf numFmtId="0" fontId="12" fillId="0" borderId="0" xfId="0" applyFont="1" applyAlignment="1">
      <alignment horizontal="center"/>
    </xf>
    <xf numFmtId="0" fontId="19" fillId="0" borderId="0" xfId="0" applyFont="1" applyFill="1" applyAlignment="1">
      <alignment horizontal="center" wrapText="1"/>
    </xf>
    <xf numFmtId="0" fontId="0" fillId="0" borderId="1" xfId="0" applyBorder="1" applyAlignment="1">
      <alignment horizontal="center"/>
    </xf>
    <xf numFmtId="0" fontId="13" fillId="2" borderId="0" xfId="0" applyFont="1" applyFill="1" applyBorder="1" applyAlignment="1">
      <alignment horizontal="center" vertical="center" wrapText="1"/>
    </xf>
    <xf numFmtId="1" fontId="14" fillId="0" borderId="0" xfId="0" applyNumberFormat="1" applyFont="1" applyAlignment="1">
      <alignment horizont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14" fillId="0" borderId="0" xfId="0" applyFont="1" applyAlignment="1">
      <alignment horizontal="center" wrapText="1"/>
    </xf>
    <xf numFmtId="0" fontId="7" fillId="0" borderId="0" xfId="0" applyFont="1" applyAlignment="1">
      <alignment horizontal="left"/>
    </xf>
    <xf numFmtId="0" fontId="14" fillId="0" borderId="0" xfId="0" applyFont="1" applyAlignment="1">
      <alignment horizontal="center" vertical="top" wrapText="1"/>
    </xf>
    <xf numFmtId="0" fontId="7"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7" fillId="0" borderId="0" xfId="0" applyFont="1" applyAlignment="1">
      <alignment horizontal="center" wrapText="1"/>
    </xf>
    <xf numFmtId="0" fontId="6" fillId="0" borderId="0" xfId="0" applyFont="1" applyAlignment="1">
      <alignment horizontal="center" wrapText="1"/>
    </xf>
    <xf numFmtId="0" fontId="7" fillId="0" borderId="0" xfId="0" applyFont="1" applyFill="1" applyAlignment="1">
      <alignment horizontal="center"/>
    </xf>
    <xf numFmtId="0" fontId="0" fillId="0" borderId="0" xfId="0" applyFill="1" applyAlignment="1" applyProtection="1">
      <alignment horizontal="center" wrapText="1"/>
      <protection locked="0"/>
    </xf>
    <xf numFmtId="0" fontId="0" fillId="0" borderId="0" xfId="0" applyAlignment="1">
      <alignment/>
    </xf>
    <xf numFmtId="1" fontId="22" fillId="7" borderId="0" xfId="0" applyNumberFormat="1" applyFont="1" applyFill="1" applyBorder="1" applyAlignment="1" applyProtection="1">
      <alignment horizontal="center" vertical="center"/>
      <protection hidden="1"/>
    </xf>
    <xf numFmtId="0" fontId="3" fillId="0" borderId="0" xfId="0" applyFont="1" applyAlignment="1">
      <alignment horizontal="right"/>
    </xf>
    <xf numFmtId="0" fontId="8" fillId="0" borderId="0" xfId="0" applyFont="1" applyFill="1" applyBorder="1" applyAlignment="1">
      <alignment horizontal="center" vertical="center"/>
    </xf>
    <xf numFmtId="0" fontId="12" fillId="4" borderId="0" xfId="0" applyFont="1" applyFill="1" applyAlignment="1">
      <alignment horizontal="center" vertical="center" wrapText="1"/>
    </xf>
    <xf numFmtId="0" fontId="19" fillId="0" borderId="0" xfId="0" applyFont="1" applyAlignment="1">
      <alignment horizontal="center" vertical="top" wrapText="1"/>
    </xf>
    <xf numFmtId="0" fontId="19" fillId="0" borderId="0" xfId="0" applyFont="1" applyBorder="1" applyAlignment="1">
      <alignment horizontal="center" vertical="top" wrapText="1"/>
    </xf>
    <xf numFmtId="0" fontId="0" fillId="7" borderId="17" xfId="0" applyFill="1" applyBorder="1" applyAlignment="1">
      <alignment horizontal="center"/>
    </xf>
    <xf numFmtId="0" fontId="0" fillId="2" borderId="17" xfId="0" applyFill="1" applyBorder="1" applyAlignment="1">
      <alignment horizontal="center"/>
    </xf>
    <xf numFmtId="0" fontId="12" fillId="0" borderId="18" xfId="0" applyFont="1" applyBorder="1" applyAlignment="1">
      <alignment horizontal="center"/>
    </xf>
    <xf numFmtId="0" fontId="12" fillId="0" borderId="0" xfId="0" applyFont="1" applyBorder="1" applyAlignment="1">
      <alignment horizontal="left" wrapText="1"/>
    </xf>
    <xf numFmtId="0" fontId="12" fillId="0" borderId="0" xfId="0" applyFont="1" applyBorder="1" applyAlignment="1">
      <alignment horizontal="left"/>
    </xf>
    <xf numFmtId="0" fontId="12" fillId="0" borderId="3" xfId="0" applyFont="1" applyBorder="1" applyAlignment="1">
      <alignment horizontal="left"/>
    </xf>
    <xf numFmtId="0" fontId="0" fillId="0" borderId="19" xfId="0" applyBorder="1" applyAlignment="1">
      <alignment horizontal="left" vertical="top" wrapText="1"/>
    </xf>
    <xf numFmtId="0" fontId="0" fillId="0" borderId="20"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vertical="top"/>
    </xf>
    <xf numFmtId="0" fontId="0" fillId="0" borderId="5" xfId="0" applyBorder="1" applyAlignment="1">
      <alignment horizontal="left" vertical="top"/>
    </xf>
    <xf numFmtId="0" fontId="0" fillId="0" borderId="22" xfId="0" applyBorder="1" applyAlignment="1">
      <alignment horizontal="left" vertical="top"/>
    </xf>
    <xf numFmtId="0" fontId="12" fillId="0" borderId="23"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24" xfId="0" applyFont="1" applyBorder="1" applyAlignment="1">
      <alignment horizontal="center" vertical="top" wrapText="1"/>
    </xf>
    <xf numFmtId="0" fontId="12" fillId="0" borderId="0" xfId="0" applyFont="1" applyBorder="1" applyAlignment="1">
      <alignment horizontal="center" vertical="top" wrapText="1"/>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12" fillId="0" borderId="3" xfId="0" applyFont="1" applyBorder="1" applyAlignment="1">
      <alignment horizontal="center" vertical="top" wrapText="1"/>
    </xf>
    <xf numFmtId="0" fontId="12" fillId="0" borderId="27" xfId="0" applyFont="1" applyBorder="1" applyAlignment="1">
      <alignment horizontal="center" vertical="top" wrapText="1"/>
    </xf>
    <xf numFmtId="0" fontId="11" fillId="0" borderId="23"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24" xfId="0" applyFont="1" applyBorder="1" applyAlignment="1">
      <alignment horizontal="center" vertical="top" wrapText="1"/>
    </xf>
    <xf numFmtId="0" fontId="11" fillId="0" borderId="0" xfId="0" applyFont="1" applyBorder="1" applyAlignment="1">
      <alignment horizontal="center" vertical="top"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3" xfId="0" applyFont="1" applyBorder="1" applyAlignment="1">
      <alignment horizontal="center" vertical="top" wrapText="1"/>
    </xf>
    <xf numFmtId="0" fontId="11" fillId="0" borderId="27"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dxfs count="7">
    <dxf>
      <fill>
        <patternFill patternType="none">
          <bgColor indexed="65"/>
        </patternFill>
      </fill>
      <border/>
    </dxf>
    <dxf>
      <fill>
        <patternFill>
          <bgColor rgb="FF00FF00"/>
        </patternFill>
      </fill>
      <border/>
    </dxf>
    <dxf>
      <fill>
        <patternFill>
          <bgColor rgb="FFFF0000"/>
        </patternFill>
      </fill>
      <border/>
    </dxf>
    <dxf>
      <fill>
        <patternFill patternType="solid">
          <bgColor rgb="FFFFFF00"/>
        </patternFill>
      </fill>
      <border/>
    </dxf>
    <dxf>
      <fill>
        <patternFill>
          <bgColor rgb="FFFFFF00"/>
        </patternFill>
      </fill>
      <border/>
    </dxf>
    <dxf>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8.jpeg" /><Relationship Id="rId7" Type="http://schemas.openxmlformats.org/officeDocument/2006/relationships/image" Target="../media/image12.jpeg" /><Relationship Id="rId8" Type="http://schemas.openxmlformats.org/officeDocument/2006/relationships/image" Target="../media/image11.png" /><Relationship Id="rId9" Type="http://schemas.openxmlformats.org/officeDocument/2006/relationships/image" Target="../media/image9.jpeg" /><Relationship Id="rId10" Type="http://schemas.openxmlformats.org/officeDocument/2006/relationships/image" Target="../media/image7.png" /><Relationship Id="rId1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9</xdr:row>
      <xdr:rowOff>0</xdr:rowOff>
    </xdr:from>
    <xdr:to>
      <xdr:col>4</xdr:col>
      <xdr:colOff>609600</xdr:colOff>
      <xdr:row>9</xdr:row>
      <xdr:rowOff>0</xdr:rowOff>
    </xdr:to>
    <xdr:sp macro="[0]!Sort_Vocabulary_List">
      <xdr:nvSpPr>
        <xdr:cNvPr id="1" name="Rectangle 1"/>
        <xdr:cNvSpPr>
          <a:spLocks/>
        </xdr:cNvSpPr>
      </xdr:nvSpPr>
      <xdr:spPr>
        <a:xfrm>
          <a:off x="8382000" y="14316075"/>
          <a:ext cx="0" cy="0"/>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2000" b="0" i="0" u="none" baseline="0">
              <a:latin typeface="Arial"/>
              <a:ea typeface="Arial"/>
              <a:cs typeface="Arial"/>
            </a:rPr>
            <a:t>Sort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76200</xdr:rowOff>
    </xdr:from>
    <xdr:to>
      <xdr:col>12</xdr:col>
      <xdr:colOff>114300</xdr:colOff>
      <xdr:row>2</xdr:row>
      <xdr:rowOff>495300</xdr:rowOff>
    </xdr:to>
    <xdr:sp macro="[0]!Recalculate">
      <xdr:nvSpPr>
        <xdr:cNvPr id="1" name="AutoShape 1"/>
        <xdr:cNvSpPr>
          <a:spLocks/>
        </xdr:cNvSpPr>
      </xdr:nvSpPr>
      <xdr:spPr>
        <a:xfrm>
          <a:off x="5105400" y="76200"/>
          <a:ext cx="962025" cy="771525"/>
        </a:xfrm>
        <a:prstGeom prst="rightArrow">
          <a:avLst/>
        </a:prstGeom>
        <a:solidFill>
          <a:srgbClr val="008000"/>
        </a:solidFill>
        <a:ln w="9525" cmpd="sng">
          <a:solidFill>
            <a:srgbClr val="000000"/>
          </a:solidFill>
          <a:headEnd type="none"/>
          <a:tailEnd type="none"/>
        </a:ln>
      </xdr:spPr>
      <xdr:txBody>
        <a:bodyPr vertOverflow="clip" wrap="square"/>
        <a:p>
          <a:pPr algn="ctr">
            <a:defRPr/>
          </a:pPr>
          <a:r>
            <a:rPr lang="en-US" cap="none" sz="2000" b="1" i="0" u="none" baseline="0">
              <a:solidFill>
                <a:srgbClr val="FFFFFF"/>
              </a:solidFill>
              <a:latin typeface="Arial"/>
              <a:ea typeface="Arial"/>
              <a:cs typeface="Arial"/>
            </a:rPr>
            <a:t>Next Word</a:t>
          </a:r>
        </a:p>
      </xdr:txBody>
    </xdr:sp>
    <xdr:clientData/>
  </xdr:twoCellAnchor>
  <xdr:twoCellAnchor editAs="oneCell">
    <xdr:from>
      <xdr:col>0</xdr:col>
      <xdr:colOff>314325</xdr:colOff>
      <xdr:row>2</xdr:row>
      <xdr:rowOff>133350</xdr:rowOff>
    </xdr:from>
    <xdr:to>
      <xdr:col>1</xdr:col>
      <xdr:colOff>133350</xdr:colOff>
      <xdr:row>3</xdr:row>
      <xdr:rowOff>200025</xdr:rowOff>
    </xdr:to>
    <xdr:pic macro="[0]!Speak_word">
      <xdr:nvPicPr>
        <xdr:cNvPr id="2" name="Picture 2"/>
        <xdr:cNvPicPr preferRelativeResize="1">
          <a:picLocks noChangeAspect="1"/>
        </xdr:cNvPicPr>
      </xdr:nvPicPr>
      <xdr:blipFill>
        <a:blip r:embed="rId1"/>
        <a:stretch>
          <a:fillRect/>
        </a:stretch>
      </xdr:blipFill>
      <xdr:spPr>
        <a:xfrm>
          <a:off x="314325" y="485775"/>
          <a:ext cx="428625" cy="657225"/>
        </a:xfrm>
        <a:prstGeom prst="rect">
          <a:avLst/>
        </a:prstGeom>
        <a:noFill/>
        <a:ln w="9525" cmpd="sng">
          <a:noFill/>
        </a:ln>
      </xdr:spPr>
    </xdr:pic>
    <xdr:clientData/>
  </xdr:twoCellAnchor>
  <xdr:twoCellAnchor editAs="oneCell">
    <xdr:from>
      <xdr:col>13</xdr:col>
      <xdr:colOff>133350</xdr:colOff>
      <xdr:row>12</xdr:row>
      <xdr:rowOff>104775</xdr:rowOff>
    </xdr:from>
    <xdr:to>
      <xdr:col>14</xdr:col>
      <xdr:colOff>333375</xdr:colOff>
      <xdr:row>15</xdr:row>
      <xdr:rowOff>266700</xdr:rowOff>
    </xdr:to>
    <xdr:pic>
      <xdr:nvPicPr>
        <xdr:cNvPr id="3" name="Picture 3"/>
        <xdr:cNvPicPr preferRelativeResize="1">
          <a:picLocks noChangeAspect="1"/>
        </xdr:cNvPicPr>
      </xdr:nvPicPr>
      <xdr:blipFill>
        <a:blip r:embed="rId2"/>
        <a:stretch>
          <a:fillRect/>
        </a:stretch>
      </xdr:blipFill>
      <xdr:spPr>
        <a:xfrm>
          <a:off x="6591300" y="3505200"/>
          <a:ext cx="676275" cy="647700"/>
        </a:xfrm>
        <a:prstGeom prst="rect">
          <a:avLst/>
        </a:prstGeom>
        <a:noFill/>
        <a:ln w="9525" cmpd="sng">
          <a:noFill/>
        </a:ln>
      </xdr:spPr>
    </xdr:pic>
    <xdr:clientData/>
  </xdr:twoCellAnchor>
  <xdr:twoCellAnchor editAs="oneCell">
    <xdr:from>
      <xdr:col>13</xdr:col>
      <xdr:colOff>114300</xdr:colOff>
      <xdr:row>8</xdr:row>
      <xdr:rowOff>0</xdr:rowOff>
    </xdr:from>
    <xdr:to>
      <xdr:col>14</xdr:col>
      <xdr:colOff>342900</xdr:colOff>
      <xdr:row>11</xdr:row>
      <xdr:rowOff>152400</xdr:rowOff>
    </xdr:to>
    <xdr:pic>
      <xdr:nvPicPr>
        <xdr:cNvPr id="4" name="Picture 4"/>
        <xdr:cNvPicPr preferRelativeResize="1">
          <a:picLocks noChangeAspect="1"/>
        </xdr:cNvPicPr>
      </xdr:nvPicPr>
      <xdr:blipFill>
        <a:blip r:embed="rId3"/>
        <a:stretch>
          <a:fillRect/>
        </a:stretch>
      </xdr:blipFill>
      <xdr:spPr>
        <a:xfrm>
          <a:off x="6572250" y="2752725"/>
          <a:ext cx="704850" cy="638175"/>
        </a:xfrm>
        <a:prstGeom prst="rect">
          <a:avLst/>
        </a:prstGeom>
        <a:noFill/>
        <a:ln w="9525" cmpd="sng">
          <a:noFill/>
        </a:ln>
      </xdr:spPr>
    </xdr:pic>
    <xdr:clientData/>
  </xdr:twoCellAnchor>
  <xdr:twoCellAnchor editAs="oneCell">
    <xdr:from>
      <xdr:col>0</xdr:col>
      <xdr:colOff>114300</xdr:colOff>
      <xdr:row>8</xdr:row>
      <xdr:rowOff>19050</xdr:rowOff>
    </xdr:from>
    <xdr:to>
      <xdr:col>4</xdr:col>
      <xdr:colOff>9525</xdr:colOff>
      <xdr:row>15</xdr:row>
      <xdr:rowOff>76200</xdr:rowOff>
    </xdr:to>
    <xdr:pic>
      <xdr:nvPicPr>
        <xdr:cNvPr id="5" name="Picture 5"/>
        <xdr:cNvPicPr preferRelativeResize="1">
          <a:picLocks noChangeAspect="1"/>
        </xdr:cNvPicPr>
      </xdr:nvPicPr>
      <xdr:blipFill>
        <a:blip r:embed="rId4"/>
        <a:stretch>
          <a:fillRect/>
        </a:stretch>
      </xdr:blipFill>
      <xdr:spPr>
        <a:xfrm>
          <a:off x="114300" y="2771775"/>
          <a:ext cx="1752600" cy="1190625"/>
        </a:xfrm>
        <a:prstGeom prst="rect">
          <a:avLst/>
        </a:prstGeom>
        <a:noFill/>
        <a:ln w="9525" cmpd="sng">
          <a:noFill/>
        </a:ln>
      </xdr:spPr>
    </xdr:pic>
    <xdr:clientData/>
  </xdr:twoCellAnchor>
  <xdr:twoCellAnchor editAs="oneCell">
    <xdr:from>
      <xdr:col>13</xdr:col>
      <xdr:colOff>171450</xdr:colOff>
      <xdr:row>16</xdr:row>
      <xdr:rowOff>95250</xdr:rowOff>
    </xdr:from>
    <xdr:to>
      <xdr:col>14</xdr:col>
      <xdr:colOff>304800</xdr:colOff>
      <xdr:row>17</xdr:row>
      <xdr:rowOff>476250</xdr:rowOff>
    </xdr:to>
    <xdr:pic>
      <xdr:nvPicPr>
        <xdr:cNvPr id="6" name="Picture 6"/>
        <xdr:cNvPicPr preferRelativeResize="1">
          <a:picLocks noChangeAspect="1"/>
        </xdr:cNvPicPr>
      </xdr:nvPicPr>
      <xdr:blipFill>
        <a:blip r:embed="rId5"/>
        <a:stretch>
          <a:fillRect/>
        </a:stretch>
      </xdr:blipFill>
      <xdr:spPr>
        <a:xfrm>
          <a:off x="6629400" y="4286250"/>
          <a:ext cx="609600" cy="714375"/>
        </a:xfrm>
        <a:prstGeom prst="rect">
          <a:avLst/>
        </a:prstGeom>
        <a:noFill/>
        <a:ln w="9525" cmpd="sng">
          <a:noFill/>
        </a:ln>
      </xdr:spPr>
    </xdr:pic>
    <xdr:clientData/>
  </xdr:twoCellAnchor>
  <xdr:twoCellAnchor>
    <xdr:from>
      <xdr:col>15</xdr:col>
      <xdr:colOff>361950</xdr:colOff>
      <xdr:row>0</xdr:row>
      <xdr:rowOff>38100</xdr:rowOff>
    </xdr:from>
    <xdr:to>
      <xdr:col>16</xdr:col>
      <xdr:colOff>342900</xdr:colOff>
      <xdr:row>2</xdr:row>
      <xdr:rowOff>238125</xdr:rowOff>
    </xdr:to>
    <xdr:sp>
      <xdr:nvSpPr>
        <xdr:cNvPr id="7" name="Rectangle 7"/>
        <xdr:cNvSpPr>
          <a:spLocks/>
        </xdr:cNvSpPr>
      </xdr:nvSpPr>
      <xdr:spPr>
        <a:xfrm>
          <a:off x="7772400" y="38100"/>
          <a:ext cx="504825" cy="552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438150</xdr:colOff>
      <xdr:row>1</xdr:row>
      <xdr:rowOff>28575</xdr:rowOff>
    </xdr:from>
    <xdr:to>
      <xdr:col>16</xdr:col>
      <xdr:colOff>276225</xdr:colOff>
      <xdr:row>2</xdr:row>
      <xdr:rowOff>152400</xdr:rowOff>
    </xdr:to>
    <xdr:pic macro="[0]!Color_Waffle_1">
      <xdr:nvPicPr>
        <xdr:cNvPr id="8" name="Picture 9"/>
        <xdr:cNvPicPr preferRelativeResize="1">
          <a:picLocks noChangeAspect="1"/>
        </xdr:cNvPicPr>
      </xdr:nvPicPr>
      <xdr:blipFill>
        <a:blip r:embed="rId6"/>
        <a:stretch>
          <a:fillRect/>
        </a:stretch>
      </xdr:blipFill>
      <xdr:spPr>
        <a:xfrm>
          <a:off x="7848600" y="219075"/>
          <a:ext cx="361950" cy="285750"/>
        </a:xfrm>
        <a:prstGeom prst="rect">
          <a:avLst/>
        </a:prstGeom>
        <a:noFill/>
        <a:ln w="9525" cmpd="sng">
          <a:noFill/>
        </a:ln>
      </xdr:spPr>
    </xdr:pic>
    <xdr:clientData/>
  </xdr:twoCellAnchor>
  <xdr:twoCellAnchor>
    <xdr:from>
      <xdr:col>10</xdr:col>
      <xdr:colOff>114300</xdr:colOff>
      <xdr:row>3</xdr:row>
      <xdr:rowOff>47625</xdr:rowOff>
    </xdr:from>
    <xdr:to>
      <xdr:col>10</xdr:col>
      <xdr:colOff>438150</xdr:colOff>
      <xdr:row>3</xdr:row>
      <xdr:rowOff>390525</xdr:rowOff>
    </xdr:to>
    <xdr:sp macro="[0]!Color_ClearOut">
      <xdr:nvSpPr>
        <xdr:cNvPr id="9" name="AutoShape 11"/>
        <xdr:cNvSpPr>
          <a:spLocks/>
        </xdr:cNvSpPr>
      </xdr:nvSpPr>
      <xdr:spPr>
        <a:xfrm>
          <a:off x="5057775" y="990600"/>
          <a:ext cx="323850" cy="342900"/>
        </a:xfrm>
        <a:prstGeom prst="noSmoking">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257175</xdr:colOff>
      <xdr:row>0</xdr:row>
      <xdr:rowOff>47625</xdr:rowOff>
    </xdr:from>
    <xdr:to>
      <xdr:col>15</xdr:col>
      <xdr:colOff>304800</xdr:colOff>
      <xdr:row>2</xdr:row>
      <xdr:rowOff>247650</xdr:rowOff>
    </xdr:to>
    <xdr:sp>
      <xdr:nvSpPr>
        <xdr:cNvPr id="10" name="Rectangle 12"/>
        <xdr:cNvSpPr>
          <a:spLocks/>
        </xdr:cNvSpPr>
      </xdr:nvSpPr>
      <xdr:spPr>
        <a:xfrm>
          <a:off x="7191375" y="47625"/>
          <a:ext cx="523875" cy="552450"/>
        </a:xfrm>
        <a:prstGeom prst="rect">
          <a:avLst/>
        </a:prstGeom>
        <a:pattFill prst="smGrid">
          <a:fgClr>
            <a:srgbClr val="9933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0</xdr:row>
      <xdr:rowOff>47625</xdr:rowOff>
    </xdr:from>
    <xdr:to>
      <xdr:col>16</xdr:col>
      <xdr:colOff>933450</xdr:colOff>
      <xdr:row>2</xdr:row>
      <xdr:rowOff>247650</xdr:rowOff>
    </xdr:to>
    <xdr:sp>
      <xdr:nvSpPr>
        <xdr:cNvPr id="11" name="Rectangle 13"/>
        <xdr:cNvSpPr>
          <a:spLocks/>
        </xdr:cNvSpPr>
      </xdr:nvSpPr>
      <xdr:spPr>
        <a:xfrm>
          <a:off x="8362950" y="47625"/>
          <a:ext cx="504825" cy="552450"/>
        </a:xfrm>
        <a:prstGeom prst="rect">
          <a:avLst/>
        </a:prstGeom>
        <a:pattFill prst="smGrid">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295275</xdr:colOff>
      <xdr:row>1</xdr:row>
      <xdr:rowOff>47625</xdr:rowOff>
    </xdr:from>
    <xdr:to>
      <xdr:col>15</xdr:col>
      <xdr:colOff>266700</xdr:colOff>
      <xdr:row>2</xdr:row>
      <xdr:rowOff>180975</xdr:rowOff>
    </xdr:to>
    <xdr:pic macro="[0]!Color_Pancake_2">
      <xdr:nvPicPr>
        <xdr:cNvPr id="12" name="Picture 14"/>
        <xdr:cNvPicPr preferRelativeResize="1">
          <a:picLocks noChangeAspect="1"/>
        </xdr:cNvPicPr>
      </xdr:nvPicPr>
      <xdr:blipFill>
        <a:blip r:embed="rId7"/>
        <a:stretch>
          <a:fillRect/>
        </a:stretch>
      </xdr:blipFill>
      <xdr:spPr>
        <a:xfrm>
          <a:off x="7229475" y="238125"/>
          <a:ext cx="447675" cy="295275"/>
        </a:xfrm>
        <a:prstGeom prst="rect">
          <a:avLst/>
        </a:prstGeom>
        <a:noFill/>
        <a:ln w="9525" cmpd="sng">
          <a:noFill/>
        </a:ln>
      </xdr:spPr>
    </xdr:pic>
    <xdr:clientData/>
  </xdr:twoCellAnchor>
  <xdr:twoCellAnchor>
    <xdr:from>
      <xdr:col>16</xdr:col>
      <xdr:colOff>514350</xdr:colOff>
      <xdr:row>1</xdr:row>
      <xdr:rowOff>38100</xdr:rowOff>
    </xdr:from>
    <xdr:to>
      <xdr:col>16</xdr:col>
      <xdr:colOff>876300</xdr:colOff>
      <xdr:row>2</xdr:row>
      <xdr:rowOff>161925</xdr:rowOff>
    </xdr:to>
    <xdr:pic macro="[0]!Color_Waffle_2">
      <xdr:nvPicPr>
        <xdr:cNvPr id="13" name="Picture 15"/>
        <xdr:cNvPicPr preferRelativeResize="1">
          <a:picLocks noChangeAspect="1"/>
        </xdr:cNvPicPr>
      </xdr:nvPicPr>
      <xdr:blipFill>
        <a:blip r:embed="rId6"/>
        <a:stretch>
          <a:fillRect/>
        </a:stretch>
      </xdr:blipFill>
      <xdr:spPr>
        <a:xfrm>
          <a:off x="8448675" y="228600"/>
          <a:ext cx="361950" cy="285750"/>
        </a:xfrm>
        <a:prstGeom prst="rect">
          <a:avLst/>
        </a:prstGeom>
        <a:noFill/>
        <a:ln w="9525" cmpd="sng">
          <a:noFill/>
        </a:ln>
      </xdr:spPr>
    </xdr:pic>
    <xdr:clientData/>
  </xdr:twoCellAnchor>
  <xdr:twoCellAnchor>
    <xdr:from>
      <xdr:col>13</xdr:col>
      <xdr:colOff>152400</xdr:colOff>
      <xdr:row>2</xdr:row>
      <xdr:rowOff>581025</xdr:rowOff>
    </xdr:from>
    <xdr:to>
      <xdr:col>14</xdr:col>
      <xdr:colOff>171450</xdr:colOff>
      <xdr:row>3</xdr:row>
      <xdr:rowOff>447675</xdr:rowOff>
    </xdr:to>
    <xdr:sp>
      <xdr:nvSpPr>
        <xdr:cNvPr id="14" name="Rectangle 16"/>
        <xdr:cNvSpPr>
          <a:spLocks/>
        </xdr:cNvSpPr>
      </xdr:nvSpPr>
      <xdr:spPr>
        <a:xfrm>
          <a:off x="6610350" y="933450"/>
          <a:ext cx="495300" cy="4572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3</xdr:row>
      <xdr:rowOff>9525</xdr:rowOff>
    </xdr:from>
    <xdr:to>
      <xdr:col>16</xdr:col>
      <xdr:colOff>923925</xdr:colOff>
      <xdr:row>4</xdr:row>
      <xdr:rowOff>9525</xdr:rowOff>
    </xdr:to>
    <xdr:sp>
      <xdr:nvSpPr>
        <xdr:cNvPr id="15" name="Rectangle 17"/>
        <xdr:cNvSpPr>
          <a:spLocks/>
        </xdr:cNvSpPr>
      </xdr:nvSpPr>
      <xdr:spPr>
        <a:xfrm>
          <a:off x="8362950" y="952500"/>
          <a:ext cx="495300" cy="4572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266700</xdr:colOff>
      <xdr:row>3</xdr:row>
      <xdr:rowOff>47625</xdr:rowOff>
    </xdr:from>
    <xdr:to>
      <xdr:col>14</xdr:col>
      <xdr:colOff>85725</xdr:colOff>
      <xdr:row>3</xdr:row>
      <xdr:rowOff>400050</xdr:rowOff>
    </xdr:to>
    <xdr:pic macro="[0]!Color_OJ_1">
      <xdr:nvPicPr>
        <xdr:cNvPr id="16" name="Picture 18"/>
        <xdr:cNvPicPr preferRelativeResize="1">
          <a:picLocks noChangeAspect="1"/>
        </xdr:cNvPicPr>
      </xdr:nvPicPr>
      <xdr:blipFill>
        <a:blip r:embed="rId8"/>
        <a:stretch>
          <a:fillRect/>
        </a:stretch>
      </xdr:blipFill>
      <xdr:spPr>
        <a:xfrm>
          <a:off x="6724650" y="990600"/>
          <a:ext cx="295275" cy="352425"/>
        </a:xfrm>
        <a:prstGeom prst="rect">
          <a:avLst/>
        </a:prstGeom>
        <a:noFill/>
        <a:ln w="9525" cmpd="sng">
          <a:noFill/>
        </a:ln>
      </xdr:spPr>
    </xdr:pic>
    <xdr:clientData/>
  </xdr:twoCellAnchor>
  <xdr:twoCellAnchor editAs="oneCell">
    <xdr:from>
      <xdr:col>16</xdr:col>
      <xdr:colOff>495300</xdr:colOff>
      <xdr:row>3</xdr:row>
      <xdr:rowOff>57150</xdr:rowOff>
    </xdr:from>
    <xdr:to>
      <xdr:col>16</xdr:col>
      <xdr:colOff>876300</xdr:colOff>
      <xdr:row>3</xdr:row>
      <xdr:rowOff>428625</xdr:rowOff>
    </xdr:to>
    <xdr:pic macro="[0]!Color_Fruit_2">
      <xdr:nvPicPr>
        <xdr:cNvPr id="17" name="Picture 19"/>
        <xdr:cNvPicPr preferRelativeResize="1">
          <a:picLocks noChangeAspect="1"/>
        </xdr:cNvPicPr>
      </xdr:nvPicPr>
      <xdr:blipFill>
        <a:blip r:embed="rId9"/>
        <a:stretch>
          <a:fillRect/>
        </a:stretch>
      </xdr:blipFill>
      <xdr:spPr>
        <a:xfrm>
          <a:off x="8429625" y="1000125"/>
          <a:ext cx="381000" cy="371475"/>
        </a:xfrm>
        <a:prstGeom prst="rect">
          <a:avLst/>
        </a:prstGeom>
        <a:noFill/>
        <a:ln w="9525" cmpd="sng">
          <a:noFill/>
        </a:ln>
      </xdr:spPr>
    </xdr:pic>
    <xdr:clientData/>
  </xdr:twoCellAnchor>
  <xdr:twoCellAnchor>
    <xdr:from>
      <xdr:col>13</xdr:col>
      <xdr:colOff>133350</xdr:colOff>
      <xdr:row>0</xdr:row>
      <xdr:rowOff>47625</xdr:rowOff>
    </xdr:from>
    <xdr:to>
      <xdr:col>14</xdr:col>
      <xdr:colOff>152400</xdr:colOff>
      <xdr:row>2</xdr:row>
      <xdr:rowOff>247650</xdr:rowOff>
    </xdr:to>
    <xdr:sp>
      <xdr:nvSpPr>
        <xdr:cNvPr id="18" name="Rectangle 20"/>
        <xdr:cNvSpPr>
          <a:spLocks/>
        </xdr:cNvSpPr>
      </xdr:nvSpPr>
      <xdr:spPr>
        <a:xfrm>
          <a:off x="6591300" y="47625"/>
          <a:ext cx="495300" cy="55245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171450</xdr:colOff>
      <xdr:row>1</xdr:row>
      <xdr:rowOff>47625</xdr:rowOff>
    </xdr:from>
    <xdr:to>
      <xdr:col>14</xdr:col>
      <xdr:colOff>142875</xdr:colOff>
      <xdr:row>2</xdr:row>
      <xdr:rowOff>180975</xdr:rowOff>
    </xdr:to>
    <xdr:pic macro="[0]!Color_Pancake_1">
      <xdr:nvPicPr>
        <xdr:cNvPr id="19" name="Picture 21"/>
        <xdr:cNvPicPr preferRelativeResize="1">
          <a:picLocks noChangeAspect="1"/>
        </xdr:cNvPicPr>
      </xdr:nvPicPr>
      <xdr:blipFill>
        <a:blip r:embed="rId7"/>
        <a:stretch>
          <a:fillRect/>
        </a:stretch>
      </xdr:blipFill>
      <xdr:spPr>
        <a:xfrm>
          <a:off x="6629400" y="238125"/>
          <a:ext cx="447675" cy="295275"/>
        </a:xfrm>
        <a:prstGeom prst="rect">
          <a:avLst/>
        </a:prstGeom>
        <a:noFill/>
        <a:ln w="9525" cmpd="sng">
          <a:noFill/>
        </a:ln>
      </xdr:spPr>
    </xdr:pic>
    <xdr:clientData/>
  </xdr:twoCellAnchor>
  <xdr:twoCellAnchor>
    <xdr:from>
      <xdr:col>14</xdr:col>
      <xdr:colOff>219075</xdr:colOff>
      <xdr:row>3</xdr:row>
      <xdr:rowOff>0</xdr:rowOff>
    </xdr:from>
    <xdr:to>
      <xdr:col>15</xdr:col>
      <xdr:colOff>381000</xdr:colOff>
      <xdr:row>4</xdr:row>
      <xdr:rowOff>0</xdr:rowOff>
    </xdr:to>
    <xdr:sp>
      <xdr:nvSpPr>
        <xdr:cNvPr id="20" name="Rectangle 22"/>
        <xdr:cNvSpPr>
          <a:spLocks/>
        </xdr:cNvSpPr>
      </xdr:nvSpPr>
      <xdr:spPr>
        <a:xfrm>
          <a:off x="7153275" y="942975"/>
          <a:ext cx="638175" cy="457200"/>
        </a:xfrm>
        <a:prstGeom prst="rect">
          <a:avLst/>
        </a:prstGeom>
        <a:pattFill prst="smGrid">
          <a:fgClr>
            <a:srgbClr val="FFCC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0</xdr:colOff>
      <xdr:row>3</xdr:row>
      <xdr:rowOff>57150</xdr:rowOff>
    </xdr:from>
    <xdr:to>
      <xdr:col>15</xdr:col>
      <xdr:colOff>295275</xdr:colOff>
      <xdr:row>3</xdr:row>
      <xdr:rowOff>409575</xdr:rowOff>
    </xdr:to>
    <xdr:pic macro="[0]!Color_OJ_2">
      <xdr:nvPicPr>
        <xdr:cNvPr id="21" name="Picture 23"/>
        <xdr:cNvPicPr preferRelativeResize="1">
          <a:picLocks noChangeAspect="1"/>
        </xdr:cNvPicPr>
      </xdr:nvPicPr>
      <xdr:blipFill>
        <a:blip r:embed="rId8"/>
        <a:stretch>
          <a:fillRect/>
        </a:stretch>
      </xdr:blipFill>
      <xdr:spPr>
        <a:xfrm>
          <a:off x="7410450" y="1000125"/>
          <a:ext cx="295275" cy="352425"/>
        </a:xfrm>
        <a:prstGeom prst="rect">
          <a:avLst/>
        </a:prstGeom>
        <a:noFill/>
        <a:ln w="9525" cmpd="sng">
          <a:noFill/>
        </a:ln>
      </xdr:spPr>
    </xdr:pic>
    <xdr:clientData/>
  </xdr:twoCellAnchor>
  <xdr:twoCellAnchor>
    <xdr:from>
      <xdr:col>15</xdr:col>
      <xdr:colOff>428625</xdr:colOff>
      <xdr:row>3</xdr:row>
      <xdr:rowOff>0</xdr:rowOff>
    </xdr:from>
    <xdr:to>
      <xdr:col>16</xdr:col>
      <xdr:colOff>400050</xdr:colOff>
      <xdr:row>4</xdr:row>
      <xdr:rowOff>0</xdr:rowOff>
    </xdr:to>
    <xdr:sp>
      <xdr:nvSpPr>
        <xdr:cNvPr id="22" name="Rectangle 24"/>
        <xdr:cNvSpPr>
          <a:spLocks/>
        </xdr:cNvSpPr>
      </xdr:nvSpPr>
      <xdr:spPr>
        <a:xfrm>
          <a:off x="7839075" y="942975"/>
          <a:ext cx="495300" cy="4572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495300</xdr:colOff>
      <xdr:row>3</xdr:row>
      <xdr:rowOff>47625</xdr:rowOff>
    </xdr:from>
    <xdr:to>
      <xdr:col>16</xdr:col>
      <xdr:colOff>352425</xdr:colOff>
      <xdr:row>3</xdr:row>
      <xdr:rowOff>419100</xdr:rowOff>
    </xdr:to>
    <xdr:pic macro="[0]!Color_Fruit_1">
      <xdr:nvPicPr>
        <xdr:cNvPr id="23" name="Picture 25"/>
        <xdr:cNvPicPr preferRelativeResize="1">
          <a:picLocks noChangeAspect="1"/>
        </xdr:cNvPicPr>
      </xdr:nvPicPr>
      <xdr:blipFill>
        <a:blip r:embed="rId9"/>
        <a:stretch>
          <a:fillRect/>
        </a:stretch>
      </xdr:blipFill>
      <xdr:spPr>
        <a:xfrm>
          <a:off x="7905750" y="990600"/>
          <a:ext cx="381000" cy="371475"/>
        </a:xfrm>
        <a:prstGeom prst="rect">
          <a:avLst/>
        </a:prstGeom>
        <a:noFill/>
        <a:ln w="9525" cmpd="sng">
          <a:noFill/>
        </a:ln>
      </xdr:spPr>
    </xdr:pic>
    <xdr:clientData/>
  </xdr:twoCellAnchor>
  <xdr:twoCellAnchor editAs="oneCell">
    <xdr:from>
      <xdr:col>0</xdr:col>
      <xdr:colOff>200025</xdr:colOff>
      <xdr:row>3</xdr:row>
      <xdr:rowOff>323850</xdr:rowOff>
    </xdr:from>
    <xdr:to>
      <xdr:col>1</xdr:col>
      <xdr:colOff>266700</xdr:colOff>
      <xdr:row>4</xdr:row>
      <xdr:rowOff>381000</xdr:rowOff>
    </xdr:to>
    <xdr:pic macro="[0]!Speak_Vocabulary">
      <xdr:nvPicPr>
        <xdr:cNvPr id="24" name="Picture 28"/>
        <xdr:cNvPicPr preferRelativeResize="1">
          <a:picLocks noChangeAspect="1"/>
        </xdr:cNvPicPr>
      </xdr:nvPicPr>
      <xdr:blipFill>
        <a:blip r:embed="rId10"/>
        <a:stretch>
          <a:fillRect/>
        </a:stretch>
      </xdr:blipFill>
      <xdr:spPr>
        <a:xfrm>
          <a:off x="200025" y="1266825"/>
          <a:ext cx="676275" cy="514350"/>
        </a:xfrm>
        <a:prstGeom prst="rect">
          <a:avLst/>
        </a:prstGeom>
        <a:noFill/>
        <a:ln w="9525" cmpd="sng">
          <a:noFill/>
        </a:ln>
      </xdr:spPr>
    </xdr:pic>
    <xdr:clientData/>
  </xdr:twoCellAnchor>
  <xdr:twoCellAnchor editAs="oneCell">
    <xdr:from>
      <xdr:col>7</xdr:col>
      <xdr:colOff>361950</xdr:colOff>
      <xdr:row>8</xdr:row>
      <xdr:rowOff>9525</xdr:rowOff>
    </xdr:from>
    <xdr:to>
      <xdr:col>9</xdr:col>
      <xdr:colOff>171450</xdr:colOff>
      <xdr:row>11</xdr:row>
      <xdr:rowOff>66675</xdr:rowOff>
    </xdr:to>
    <xdr:pic>
      <xdr:nvPicPr>
        <xdr:cNvPr id="25" name="Picture 33"/>
        <xdr:cNvPicPr preferRelativeResize="1">
          <a:picLocks noChangeAspect="1"/>
        </xdr:cNvPicPr>
      </xdr:nvPicPr>
      <xdr:blipFill>
        <a:blip r:embed="rId11"/>
        <a:stretch>
          <a:fillRect/>
        </a:stretch>
      </xdr:blipFill>
      <xdr:spPr>
        <a:xfrm>
          <a:off x="3733800" y="2762250"/>
          <a:ext cx="876300" cy="542925"/>
        </a:xfrm>
        <a:prstGeom prst="rect">
          <a:avLst/>
        </a:prstGeom>
        <a:noFill/>
        <a:ln w="9525" cmpd="sng">
          <a:noFill/>
        </a:ln>
      </xdr:spPr>
    </xdr:pic>
    <xdr:clientData/>
  </xdr:twoCellAnchor>
  <xdr:twoCellAnchor>
    <xdr:from>
      <xdr:col>10</xdr:col>
      <xdr:colOff>47625</xdr:colOff>
      <xdr:row>3</xdr:row>
      <xdr:rowOff>9525</xdr:rowOff>
    </xdr:from>
    <xdr:to>
      <xdr:col>10</xdr:col>
      <xdr:colOff>476250</xdr:colOff>
      <xdr:row>3</xdr:row>
      <xdr:rowOff>428625</xdr:rowOff>
    </xdr:to>
    <xdr:sp macro="[0]!Color_ClearOut">
      <xdr:nvSpPr>
        <xdr:cNvPr id="26" name="Rectangle 36"/>
        <xdr:cNvSpPr>
          <a:spLocks/>
        </xdr:cNvSpPr>
      </xdr:nvSpPr>
      <xdr:spPr>
        <a:xfrm>
          <a:off x="4991100" y="952500"/>
          <a:ext cx="428625"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514350</xdr:colOff>
      <xdr:row>4</xdr:row>
      <xdr:rowOff>57150</xdr:rowOff>
    </xdr:from>
    <xdr:to>
      <xdr:col>16</xdr:col>
      <xdr:colOff>914400</xdr:colOff>
      <xdr:row>4</xdr:row>
      <xdr:rowOff>228600</xdr:rowOff>
    </xdr:to>
    <xdr:sp macro="[0]!Color_Unknown_1">
      <xdr:nvSpPr>
        <xdr:cNvPr id="27" name="Rectangle 37"/>
        <xdr:cNvSpPr>
          <a:spLocks/>
        </xdr:cNvSpPr>
      </xdr:nvSpPr>
      <xdr:spPr>
        <a:xfrm>
          <a:off x="7924800" y="1457325"/>
          <a:ext cx="923925" cy="171450"/>
        </a:xfrm>
        <a:prstGeom prst="rect">
          <a:avLst/>
        </a:prstGeom>
        <a:solidFill>
          <a:srgbClr val="99CC00"/>
        </a:solid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Mark Syllable</a:t>
          </a:r>
        </a:p>
      </xdr:txBody>
    </xdr:sp>
    <xdr:clientData/>
  </xdr:twoCellAnchor>
  <xdr:twoCellAnchor>
    <xdr:from>
      <xdr:col>15</xdr:col>
      <xdr:colOff>514350</xdr:colOff>
      <xdr:row>4</xdr:row>
      <xdr:rowOff>314325</xdr:rowOff>
    </xdr:from>
    <xdr:to>
      <xdr:col>16</xdr:col>
      <xdr:colOff>914400</xdr:colOff>
      <xdr:row>4</xdr:row>
      <xdr:rowOff>485775</xdr:rowOff>
    </xdr:to>
    <xdr:sp macro="[0]!Color_Unknown_2">
      <xdr:nvSpPr>
        <xdr:cNvPr id="28" name="Rectangle 38"/>
        <xdr:cNvSpPr>
          <a:spLocks/>
        </xdr:cNvSpPr>
      </xdr:nvSpPr>
      <xdr:spPr>
        <a:xfrm>
          <a:off x="7924800" y="1714500"/>
          <a:ext cx="923925" cy="171450"/>
        </a:xfrm>
        <a:prstGeom prst="rect">
          <a:avLst/>
        </a:prstGeom>
        <a:pattFill prst="smGrid">
          <a:fgClr>
            <a:srgbClr val="99CC00"/>
          </a:fgClr>
          <a:bgClr>
            <a:srgbClr val="FFFFFF"/>
          </a:bgClr>
        </a:patt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Mark Syllable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2</xdr:row>
      <xdr:rowOff>342900</xdr:rowOff>
    </xdr:from>
    <xdr:to>
      <xdr:col>6</xdr:col>
      <xdr:colOff>533400</xdr:colOff>
      <xdr:row>4</xdr:row>
      <xdr:rowOff>133350</xdr:rowOff>
    </xdr:to>
    <xdr:pic macro="[0]!Say_Print_Group_1">
      <xdr:nvPicPr>
        <xdr:cNvPr id="1" name="Picture 1"/>
        <xdr:cNvPicPr preferRelativeResize="1">
          <a:picLocks noChangeAspect="1"/>
        </xdr:cNvPicPr>
      </xdr:nvPicPr>
      <xdr:blipFill>
        <a:blip r:embed="rId1"/>
        <a:stretch>
          <a:fillRect/>
        </a:stretch>
      </xdr:blipFill>
      <xdr:spPr>
        <a:xfrm>
          <a:off x="8515350" y="838200"/>
          <a:ext cx="428625" cy="666750"/>
        </a:xfrm>
        <a:prstGeom prst="rect">
          <a:avLst/>
        </a:prstGeom>
        <a:noFill/>
        <a:ln w="9525" cmpd="sng">
          <a:noFill/>
        </a:ln>
      </xdr:spPr>
    </xdr:pic>
    <xdr:clientData/>
  </xdr:twoCellAnchor>
  <xdr:twoCellAnchor editAs="oneCell">
    <xdr:from>
      <xdr:col>6</xdr:col>
      <xdr:colOff>95250</xdr:colOff>
      <xdr:row>5</xdr:row>
      <xdr:rowOff>314325</xdr:rowOff>
    </xdr:from>
    <xdr:to>
      <xdr:col>6</xdr:col>
      <xdr:colOff>523875</xdr:colOff>
      <xdr:row>7</xdr:row>
      <xdr:rowOff>104775</xdr:rowOff>
    </xdr:to>
    <xdr:pic macro="[0]!Say_Print_Group_2">
      <xdr:nvPicPr>
        <xdr:cNvPr id="2" name="Picture 2"/>
        <xdr:cNvPicPr preferRelativeResize="1">
          <a:picLocks noChangeAspect="1"/>
        </xdr:cNvPicPr>
      </xdr:nvPicPr>
      <xdr:blipFill>
        <a:blip r:embed="rId1"/>
        <a:stretch>
          <a:fillRect/>
        </a:stretch>
      </xdr:blipFill>
      <xdr:spPr>
        <a:xfrm>
          <a:off x="8505825" y="2124075"/>
          <a:ext cx="428625" cy="666750"/>
        </a:xfrm>
        <a:prstGeom prst="rect">
          <a:avLst/>
        </a:prstGeom>
        <a:noFill/>
        <a:ln w="9525" cmpd="sng">
          <a:noFill/>
        </a:ln>
      </xdr:spPr>
    </xdr:pic>
    <xdr:clientData/>
  </xdr:twoCellAnchor>
  <xdr:twoCellAnchor editAs="oneCell">
    <xdr:from>
      <xdr:col>6</xdr:col>
      <xdr:colOff>95250</xdr:colOff>
      <xdr:row>8</xdr:row>
      <xdr:rowOff>314325</xdr:rowOff>
    </xdr:from>
    <xdr:to>
      <xdr:col>6</xdr:col>
      <xdr:colOff>523875</xdr:colOff>
      <xdr:row>10</xdr:row>
      <xdr:rowOff>104775</xdr:rowOff>
    </xdr:to>
    <xdr:pic macro="[0]!Say_Print_Group_3">
      <xdr:nvPicPr>
        <xdr:cNvPr id="3" name="Picture 3"/>
        <xdr:cNvPicPr preferRelativeResize="1">
          <a:picLocks noChangeAspect="1"/>
        </xdr:cNvPicPr>
      </xdr:nvPicPr>
      <xdr:blipFill>
        <a:blip r:embed="rId1"/>
        <a:stretch>
          <a:fillRect/>
        </a:stretch>
      </xdr:blipFill>
      <xdr:spPr>
        <a:xfrm>
          <a:off x="8505825" y="3438525"/>
          <a:ext cx="428625" cy="666750"/>
        </a:xfrm>
        <a:prstGeom prst="rect">
          <a:avLst/>
        </a:prstGeom>
        <a:noFill/>
        <a:ln w="9525" cmpd="sng">
          <a:noFill/>
        </a:ln>
      </xdr:spPr>
    </xdr:pic>
    <xdr:clientData/>
  </xdr:twoCellAnchor>
  <xdr:twoCellAnchor editAs="oneCell">
    <xdr:from>
      <xdr:col>6</xdr:col>
      <xdr:colOff>95250</xdr:colOff>
      <xdr:row>11</xdr:row>
      <xdr:rowOff>314325</xdr:rowOff>
    </xdr:from>
    <xdr:to>
      <xdr:col>6</xdr:col>
      <xdr:colOff>523875</xdr:colOff>
      <xdr:row>13</xdr:row>
      <xdr:rowOff>104775</xdr:rowOff>
    </xdr:to>
    <xdr:pic macro="[0]!Say_Print_Group_4">
      <xdr:nvPicPr>
        <xdr:cNvPr id="4" name="Picture 4"/>
        <xdr:cNvPicPr preferRelativeResize="1">
          <a:picLocks noChangeAspect="1"/>
        </xdr:cNvPicPr>
      </xdr:nvPicPr>
      <xdr:blipFill>
        <a:blip r:embed="rId1"/>
        <a:stretch>
          <a:fillRect/>
        </a:stretch>
      </xdr:blipFill>
      <xdr:spPr>
        <a:xfrm>
          <a:off x="8505825" y="4752975"/>
          <a:ext cx="428625" cy="666750"/>
        </a:xfrm>
        <a:prstGeom prst="rect">
          <a:avLst/>
        </a:prstGeom>
        <a:noFill/>
        <a:ln w="9525" cmpd="sng">
          <a:noFill/>
        </a:ln>
      </xdr:spPr>
    </xdr:pic>
    <xdr:clientData/>
  </xdr:twoCellAnchor>
  <xdr:twoCellAnchor>
    <xdr:from>
      <xdr:col>6</xdr:col>
      <xdr:colOff>95250</xdr:colOff>
      <xdr:row>0</xdr:row>
      <xdr:rowOff>142875</xdr:rowOff>
    </xdr:from>
    <xdr:to>
      <xdr:col>6</xdr:col>
      <xdr:colOff>485775</xdr:colOff>
      <xdr:row>1</xdr:row>
      <xdr:rowOff>95250</xdr:rowOff>
    </xdr:to>
    <xdr:sp macro="[0]!Recalculate_Print_Sheet">
      <xdr:nvSpPr>
        <xdr:cNvPr id="5" name="AutoShape 5"/>
        <xdr:cNvSpPr>
          <a:spLocks/>
        </xdr:cNvSpPr>
      </xdr:nvSpPr>
      <xdr:spPr>
        <a:xfrm>
          <a:off x="8505825" y="142875"/>
          <a:ext cx="390525" cy="390525"/>
        </a:xfrm>
        <a:prstGeom prst="smileyFac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2324100</xdr:colOff>
      <xdr:row>3</xdr:row>
      <xdr:rowOff>495300</xdr:rowOff>
    </xdr:from>
    <xdr:to>
      <xdr:col>2</xdr:col>
      <xdr:colOff>3228975</xdr:colOff>
      <xdr:row>3</xdr:row>
      <xdr:rowOff>847725</xdr:rowOff>
    </xdr:to>
    <xdr:sp macro="[0]!Sort_Vocabulary_List">
      <xdr:nvSpPr>
        <xdr:cNvPr id="1" name="Rectangle 1"/>
        <xdr:cNvSpPr>
          <a:spLocks/>
        </xdr:cNvSpPr>
      </xdr:nvSpPr>
      <xdr:spPr>
        <a:xfrm>
          <a:off x="7162800" y="981075"/>
          <a:ext cx="904875" cy="352425"/>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2000" b="0" i="0" u="none" baseline="0">
              <a:latin typeface="Arial"/>
              <a:ea typeface="Arial"/>
              <a:cs typeface="Arial"/>
            </a:rPr>
            <a:t>Sort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6</xdr:row>
      <xdr:rowOff>0</xdr:rowOff>
    </xdr:from>
    <xdr:to>
      <xdr:col>7</xdr:col>
      <xdr:colOff>561975</xdr:colOff>
      <xdr:row>7</xdr:row>
      <xdr:rowOff>114300</xdr:rowOff>
    </xdr:to>
    <xdr:sp macro="[0]!Sort_Blend_List">
      <xdr:nvSpPr>
        <xdr:cNvPr id="1" name="Rectangle 1"/>
        <xdr:cNvSpPr>
          <a:spLocks/>
        </xdr:cNvSpPr>
      </xdr:nvSpPr>
      <xdr:spPr>
        <a:xfrm>
          <a:off x="5619750" y="1323975"/>
          <a:ext cx="971550" cy="276225"/>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600" b="0" i="0" u="none" baseline="0">
              <a:latin typeface="Arial"/>
              <a:ea typeface="Arial"/>
              <a:cs typeface="Arial"/>
            </a:rPr>
            <a:t>SORT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B1:E11"/>
  <sheetViews>
    <sheetView workbookViewId="0" topLeftCell="A5">
      <selection activeCell="A6" sqref="A6"/>
    </sheetView>
  </sheetViews>
  <sheetFormatPr defaultColWidth="9.140625" defaultRowHeight="12.75"/>
  <cols>
    <col min="2" max="2" width="23.28125" style="53" customWidth="1"/>
    <col min="3" max="3" width="40.8515625" style="53" customWidth="1"/>
    <col min="4" max="4" width="43.28125" style="53" customWidth="1"/>
    <col min="6" max="6" width="9.140625" style="24" customWidth="1"/>
  </cols>
  <sheetData>
    <row r="1" spans="2:4" ht="51" customHeight="1">
      <c r="B1" s="58" t="s">
        <v>5214</v>
      </c>
      <c r="C1" s="91" t="s">
        <v>5215</v>
      </c>
      <c r="D1" s="92"/>
    </row>
    <row r="2" spans="2:4" ht="15.75">
      <c r="B2" s="54" t="s">
        <v>3238</v>
      </c>
      <c r="C2" s="54" t="s">
        <v>3235</v>
      </c>
      <c r="D2" s="54" t="s">
        <v>3234</v>
      </c>
    </row>
    <row r="3" spans="2:4" ht="38.25">
      <c r="B3" s="55" t="s">
        <v>3236</v>
      </c>
      <c r="C3" s="55" t="s">
        <v>2231</v>
      </c>
      <c r="D3" s="55" t="s">
        <v>2232</v>
      </c>
    </row>
    <row r="4" spans="2:4" ht="12.75">
      <c r="B4" s="55"/>
      <c r="C4" s="55"/>
      <c r="D4" s="55"/>
    </row>
    <row r="5" spans="2:4" ht="12.75">
      <c r="B5" s="55"/>
      <c r="C5" s="55"/>
      <c r="D5" s="55"/>
    </row>
    <row r="6" spans="2:4" ht="127.5">
      <c r="B6" s="55" t="s">
        <v>3237</v>
      </c>
      <c r="C6" s="55" t="s">
        <v>5231</v>
      </c>
      <c r="D6" s="55" t="s">
        <v>5216</v>
      </c>
    </row>
    <row r="7" spans="2:5" ht="242.25">
      <c r="B7" s="55" t="s">
        <v>3239</v>
      </c>
      <c r="C7" s="55" t="s">
        <v>2233</v>
      </c>
      <c r="D7" s="55" t="s">
        <v>2228</v>
      </c>
      <c r="E7" s="56"/>
    </row>
    <row r="8" spans="2:5" ht="242.25">
      <c r="B8" s="55" t="s">
        <v>3240</v>
      </c>
      <c r="C8" s="55" t="s">
        <v>2234</v>
      </c>
      <c r="D8" s="55" t="s">
        <v>3242</v>
      </c>
      <c r="E8" s="56"/>
    </row>
    <row r="9" spans="2:5" ht="384.75" customHeight="1">
      <c r="B9" s="57" t="s">
        <v>3241</v>
      </c>
      <c r="C9" s="57" t="s">
        <v>3243</v>
      </c>
      <c r="D9" s="55" t="s">
        <v>3312</v>
      </c>
      <c r="E9" s="56"/>
    </row>
    <row r="10" spans="2:4" ht="409.5" customHeight="1">
      <c r="B10" s="55" t="s">
        <v>3241</v>
      </c>
      <c r="C10" s="59" t="s">
        <v>2230</v>
      </c>
      <c r="D10" s="58" t="s">
        <v>2229</v>
      </c>
    </row>
    <row r="11" spans="2:4" ht="63.75">
      <c r="B11" s="55" t="s">
        <v>3241</v>
      </c>
      <c r="C11" s="55"/>
      <c r="D11" s="58" t="s">
        <v>5213</v>
      </c>
    </row>
  </sheetData>
  <sheetProtection sheet="1" objects="1" scenarios="1" selectLockedCells="1"/>
  <mergeCells count="1">
    <mergeCell ref="C1:D1"/>
  </mergeCells>
  <printOptions/>
  <pageMargins left="0.25" right="0.25" top="1" bottom="1" header="0.5" footer="0.5"/>
  <pageSetup orientation="landscape" r:id="rId2"/>
  <drawing r:id="rId1"/>
</worksheet>
</file>

<file path=xl/worksheets/sheet2.xml><?xml version="1.0" encoding="utf-8"?>
<worksheet xmlns="http://schemas.openxmlformats.org/spreadsheetml/2006/main" xmlns:r="http://schemas.openxmlformats.org/officeDocument/2006/relationships">
  <sheetPr codeName="Sheet11"/>
  <dimension ref="A1:AR92"/>
  <sheetViews>
    <sheetView tabSelected="1" workbookViewId="0" topLeftCell="A1">
      <selection activeCell="J1" sqref="J1"/>
    </sheetView>
  </sheetViews>
  <sheetFormatPr defaultColWidth="9.140625" defaultRowHeight="12.75"/>
  <cols>
    <col min="2" max="2" width="4.421875" style="0" customWidth="1"/>
    <col min="3" max="3" width="6.7109375" style="0" customWidth="1"/>
    <col min="4" max="8" width="7.57421875" style="1" customWidth="1"/>
    <col min="9" max="9" width="8.421875" style="1" customWidth="1"/>
    <col min="10" max="13" width="7.57421875" style="1" customWidth="1"/>
    <col min="14" max="15" width="7.140625" style="1" customWidth="1"/>
    <col min="16" max="16" width="7.8515625" style="1" customWidth="1"/>
    <col min="17" max="17" width="14.140625" style="1" customWidth="1"/>
    <col min="18" max="18" width="16.8515625" style="1" customWidth="1"/>
    <col min="20" max="20" width="8.57421875" style="0" customWidth="1"/>
    <col min="36" max="36" width="17.421875" style="0" customWidth="1"/>
    <col min="39" max="39" width="24.57421875" style="0" customWidth="1"/>
    <col min="40" max="40" width="28.00390625" style="12" customWidth="1"/>
  </cols>
  <sheetData>
    <row r="1" spans="1:36" ht="15" customHeight="1">
      <c r="A1" s="110" t="s">
        <v>2423</v>
      </c>
      <c r="B1" s="111"/>
      <c r="C1" s="111"/>
      <c r="D1" s="111"/>
      <c r="E1" s="36" t="s">
        <v>2389</v>
      </c>
      <c r="AJ1" s="108" t="s">
        <v>3227</v>
      </c>
    </row>
    <row r="2" spans="1:44" ht="12.75">
      <c r="A2" s="111"/>
      <c r="B2" s="111"/>
      <c r="C2" s="111"/>
      <c r="D2" s="111"/>
      <c r="S2">
        <v>1</v>
      </c>
      <c r="T2">
        <v>2</v>
      </c>
      <c r="U2">
        <v>3</v>
      </c>
      <c r="V2">
        <v>4</v>
      </c>
      <c r="W2">
        <v>5</v>
      </c>
      <c r="X2">
        <v>6</v>
      </c>
      <c r="Y2">
        <v>7</v>
      </c>
      <c r="Z2">
        <v>8</v>
      </c>
      <c r="AA2">
        <v>9</v>
      </c>
      <c r="AB2">
        <v>10</v>
      </c>
      <c r="AC2">
        <v>11</v>
      </c>
      <c r="AD2">
        <v>12</v>
      </c>
      <c r="AE2">
        <v>13</v>
      </c>
      <c r="AJ2" s="108"/>
      <c r="AN2" s="96" t="s">
        <v>5012</v>
      </c>
      <c r="AO2" s="96"/>
      <c r="AP2" s="96"/>
      <c r="AQ2" s="96"/>
      <c r="AR2" s="96"/>
    </row>
    <row r="3" spans="1:42" ht="46.5" customHeight="1">
      <c r="A3" s="113"/>
      <c r="B3" s="113"/>
      <c r="C3" s="33"/>
      <c r="E3" s="112" t="str">
        <f ca="1">LOOKUP(RAND()*'Develop Word Lists'!B5,'Develop Word Lists'!C8:C3000,'Develop Word Lists'!B8:B3000)</f>
        <v>overspecialize</v>
      </c>
      <c r="F3" s="112"/>
      <c r="G3" s="112"/>
      <c r="H3" s="112"/>
      <c r="I3" s="112"/>
      <c r="J3" s="112"/>
      <c r="K3" s="2"/>
      <c r="L3" s="2"/>
      <c r="M3" s="2"/>
      <c r="N3" s="94" t="s">
        <v>3231</v>
      </c>
      <c r="O3" s="94"/>
      <c r="P3" s="94"/>
      <c r="Q3" s="94"/>
      <c r="R3" s="32"/>
      <c r="AG3" t="s">
        <v>2243</v>
      </c>
      <c r="AH3">
        <v>1</v>
      </c>
      <c r="AI3">
        <v>1</v>
      </c>
      <c r="AN3" s="12" t="s">
        <v>2406</v>
      </c>
      <c r="AP3" s="49" t="str">
        <f>E3</f>
        <v>overspecialize</v>
      </c>
    </row>
    <row r="4" spans="2:42" ht="36" customHeight="1">
      <c r="B4" s="11"/>
      <c r="H4" s="3" t="s">
        <v>2349</v>
      </c>
      <c r="L4" s="95" t="s">
        <v>3232</v>
      </c>
      <c r="M4" s="95"/>
      <c r="N4" s="14"/>
      <c r="R4" s="81"/>
      <c r="AG4" t="s">
        <v>2244</v>
      </c>
      <c r="AH4">
        <v>5</v>
      </c>
      <c r="AI4">
        <f aca="true" t="shared" si="0" ref="AI4:AI35">AI3+1</f>
        <v>2</v>
      </c>
      <c r="AN4" s="12" t="s">
        <v>5013</v>
      </c>
      <c r="AP4">
        <f>COUNTA(AP5:AP6)</f>
        <v>2</v>
      </c>
    </row>
    <row r="5" spans="1:42" ht="45.75" customHeight="1">
      <c r="A5" s="18"/>
      <c r="B5" s="18"/>
      <c r="C5" s="18"/>
      <c r="D5" s="13" t="str">
        <f aca="true" t="shared" si="1" ref="D5:P5">MID($E3,S2,1)</f>
        <v>o</v>
      </c>
      <c r="E5" s="13" t="str">
        <f t="shared" si="1"/>
        <v>v</v>
      </c>
      <c r="F5" s="13" t="str">
        <f t="shared" si="1"/>
        <v>e</v>
      </c>
      <c r="G5" s="13" t="str">
        <f t="shared" si="1"/>
        <v>r</v>
      </c>
      <c r="H5" s="13" t="str">
        <f t="shared" si="1"/>
        <v>s</v>
      </c>
      <c r="I5" s="13" t="str">
        <f t="shared" si="1"/>
        <v>p</v>
      </c>
      <c r="J5" s="13" t="str">
        <f t="shared" si="1"/>
        <v>e</v>
      </c>
      <c r="K5" s="13" t="str">
        <f t="shared" si="1"/>
        <v>c</v>
      </c>
      <c r="L5" s="13" t="str">
        <f t="shared" si="1"/>
        <v>i</v>
      </c>
      <c r="M5" s="13" t="str">
        <f t="shared" si="1"/>
        <v>a</v>
      </c>
      <c r="N5" s="13" t="str">
        <f t="shared" si="1"/>
        <v>l</v>
      </c>
      <c r="O5" s="13" t="str">
        <f t="shared" si="1"/>
        <v>i</v>
      </c>
      <c r="P5" s="13" t="str">
        <f t="shared" si="1"/>
        <v>z</v>
      </c>
      <c r="Q5" s="90"/>
      <c r="R5" s="5"/>
      <c r="S5" s="5" t="str">
        <f>LEFT(E3)</f>
        <v>o</v>
      </c>
      <c r="T5" s="6" t="str">
        <f>MID($E3,2,1)</f>
        <v>v</v>
      </c>
      <c r="U5" s="5" t="str">
        <f>MID($E3,3,1)</f>
        <v>e</v>
      </c>
      <c r="V5" s="5" t="str">
        <f>MID($E3,4,1)</f>
        <v>r</v>
      </c>
      <c r="W5" s="5" t="str">
        <f>MID($E3,5,1)</f>
        <v>s</v>
      </c>
      <c r="X5" s="5" t="str">
        <f>MID($E3,6,1)</f>
        <v>p</v>
      </c>
      <c r="Y5" s="5" t="str">
        <f>MID($E3,7,1)</f>
        <v>e</v>
      </c>
      <c r="Z5" s="5" t="str">
        <f>MID($E3,8,1)</f>
        <v>c</v>
      </c>
      <c r="AA5" s="5" t="str">
        <f>MID($E3,9,1)</f>
        <v>i</v>
      </c>
      <c r="AB5" s="5" t="str">
        <f>MID($E3,10,1)</f>
        <v>a</v>
      </c>
      <c r="AC5" s="5" t="str">
        <f>MID($E3,11,1)</f>
        <v>l</v>
      </c>
      <c r="AD5" s="5" t="str">
        <f>MID($E3,12,1)</f>
        <v>i</v>
      </c>
      <c r="AE5" s="5"/>
      <c r="AF5" s="5"/>
      <c r="AG5" t="s">
        <v>2245</v>
      </c>
      <c r="AH5">
        <v>9</v>
      </c>
      <c r="AI5">
        <f t="shared" si="0"/>
        <v>3</v>
      </c>
      <c r="AN5" s="12" t="s">
        <v>5014</v>
      </c>
      <c r="AO5">
        <v>0</v>
      </c>
      <c r="AP5">
        <f>IF(ISERROR(VLOOKUP($AP$3,'Develop Vocabulary'!A1:C15,2,FALSE))=TRUE,"",IF(VLOOKUP($AP$3,'Develop Vocabulary'!A1:C15,2,FALSE)=""," ",(VLOOKUP($AP$3,'Develop Vocabulary'!A1:C15,2,FALSE))))</f>
      </c>
    </row>
    <row r="6" spans="1:42" ht="35.25" customHeight="1">
      <c r="A6" s="116" t="s">
        <v>3233</v>
      </c>
      <c r="B6" s="116"/>
      <c r="C6" s="117"/>
      <c r="D6" s="79"/>
      <c r="E6" s="79"/>
      <c r="F6" s="79"/>
      <c r="G6" s="79"/>
      <c r="H6" s="79"/>
      <c r="I6" s="79"/>
      <c r="J6" s="79"/>
      <c r="K6" s="79"/>
      <c r="L6" s="79"/>
      <c r="M6" s="80"/>
      <c r="N6" s="79"/>
      <c r="O6" s="79"/>
      <c r="P6" s="79"/>
      <c r="Q6" s="14"/>
      <c r="AG6" t="s">
        <v>2246</v>
      </c>
      <c r="AH6">
        <v>15</v>
      </c>
      <c r="AI6">
        <f t="shared" si="0"/>
        <v>4</v>
      </c>
      <c r="AN6" s="12" t="s">
        <v>5015</v>
      </c>
      <c r="AO6">
        <v>1</v>
      </c>
      <c r="AP6">
        <f>IF(ISERROR(VLOOKUP($AP$3,'Develop Vocabulary'!A2:C16,3,FALSE))=TRUE,"",IF(VLOOKUP($AP$3,'Develop Vocabulary'!A2:C16,3,FALSE)=""," ",(VLOOKUP($AP$3,'Develop Vocabulary'!A2:C16,3,FALSE))))</f>
      </c>
    </row>
    <row r="7" spans="1:42" ht="12.75" customHeight="1">
      <c r="A7" s="11"/>
      <c r="B7" s="89">
        <v>1</v>
      </c>
      <c r="C7" s="89"/>
      <c r="D7" s="16"/>
      <c r="E7" s="14"/>
      <c r="F7" s="114">
        <v>2</v>
      </c>
      <c r="G7" s="114"/>
      <c r="H7" s="17"/>
      <c r="I7" s="99">
        <v>3</v>
      </c>
      <c r="J7" s="14"/>
      <c r="K7" s="105">
        <v>4</v>
      </c>
      <c r="L7" s="105"/>
      <c r="N7" s="105">
        <v>5</v>
      </c>
      <c r="O7" s="105"/>
      <c r="Q7" s="14"/>
      <c r="AG7" t="s">
        <v>2247</v>
      </c>
      <c r="AI7">
        <f t="shared" si="0"/>
        <v>5</v>
      </c>
      <c r="AN7" s="12" t="s">
        <v>2240</v>
      </c>
      <c r="AP7">
        <f ca="1">VLOOKUP(RAND()*$AP$4,$AO$5:$AP$6,2)</f>
      </c>
    </row>
    <row r="8" spans="1:39" ht="12.75">
      <c r="A8" s="11"/>
      <c r="B8" s="89"/>
      <c r="C8" s="89"/>
      <c r="D8" s="16"/>
      <c r="E8" s="14"/>
      <c r="F8" s="114"/>
      <c r="G8" s="114"/>
      <c r="H8" s="17"/>
      <c r="I8" s="100"/>
      <c r="K8" s="105"/>
      <c r="L8" s="105"/>
      <c r="N8" s="105"/>
      <c r="O8" s="105"/>
      <c r="AG8" t="s">
        <v>2248</v>
      </c>
      <c r="AI8">
        <f t="shared" si="0"/>
        <v>6</v>
      </c>
      <c r="AM8" s="4" t="s">
        <v>2387</v>
      </c>
    </row>
    <row r="9" spans="1:39" ht="12.75" customHeight="1">
      <c r="A9" s="15"/>
      <c r="C9" s="39"/>
      <c r="D9" s="16"/>
      <c r="E9" s="14"/>
      <c r="F9" s="97" t="s">
        <v>2343</v>
      </c>
      <c r="G9" s="97"/>
      <c r="H9" s="17"/>
      <c r="K9" s="115" t="s">
        <v>2350</v>
      </c>
      <c r="L9" s="115"/>
      <c r="P9" s="106" t="s">
        <v>3225</v>
      </c>
      <c r="Q9" s="106"/>
      <c r="AG9" t="s">
        <v>2249</v>
      </c>
      <c r="AI9">
        <f t="shared" si="0"/>
        <v>7</v>
      </c>
      <c r="AM9" t="str">
        <f>'Develop Word Lists'!A8</f>
        <v>My Words</v>
      </c>
    </row>
    <row r="10" spans="1:42" ht="12.75" customHeight="1">
      <c r="A10" s="15"/>
      <c r="B10" s="39"/>
      <c r="C10" s="39"/>
      <c r="D10" s="16"/>
      <c r="E10" s="14"/>
      <c r="F10" s="97"/>
      <c r="G10" s="97"/>
      <c r="H10" s="17"/>
      <c r="K10" s="115"/>
      <c r="L10" s="115"/>
      <c r="O10" s="37"/>
      <c r="P10" s="106"/>
      <c r="Q10" s="106"/>
      <c r="S10">
        <f aca="true" t="shared" si="2" ref="S10:AC10">MATCH(D5,$AG$3:$AG$31,0)</f>
        <v>15</v>
      </c>
      <c r="T10">
        <f t="shared" si="2"/>
        <v>22</v>
      </c>
      <c r="U10">
        <f t="shared" si="2"/>
        <v>5</v>
      </c>
      <c r="V10">
        <f t="shared" si="2"/>
        <v>18</v>
      </c>
      <c r="W10">
        <f t="shared" si="2"/>
        <v>19</v>
      </c>
      <c r="X10">
        <f t="shared" si="2"/>
        <v>16</v>
      </c>
      <c r="Y10">
        <f t="shared" si="2"/>
        <v>5</v>
      </c>
      <c r="Z10">
        <f t="shared" si="2"/>
        <v>3</v>
      </c>
      <c r="AA10">
        <f t="shared" si="2"/>
        <v>9</v>
      </c>
      <c r="AB10">
        <f t="shared" si="2"/>
        <v>1</v>
      </c>
      <c r="AC10">
        <f t="shared" si="2"/>
        <v>12</v>
      </c>
      <c r="AD10">
        <f>MATCH(P5,$AG$3:$AG$31,0)</f>
        <v>26</v>
      </c>
      <c r="AE10" t="e">
        <f>MATCH(Q5,$AG$3:$AG$31,0)</f>
        <v>#N/A</v>
      </c>
      <c r="AG10" t="s">
        <v>2250</v>
      </c>
      <c r="AI10">
        <f t="shared" si="0"/>
        <v>8</v>
      </c>
      <c r="AM10" t="str">
        <f>'Develop Word Lists'!A9</f>
        <v>Syllables: 2 
Do  nut</v>
      </c>
      <c r="AP10">
        <f>IF(ISERROR(VLOOKUP($AP$3,'Develop Vocabulary'!A6:C20,2,FALSE))=TRUE,"",IF(VLOOKUP('Syllable Analysis'!AP3,'Develop Vocabulary'!A6:C20,2,FALSE)=""," ",(VLOOKUP($AP$3,'Develop Vocabulary'!A6:C20,2,FALSE))))</f>
      </c>
    </row>
    <row r="11" spans="1:39" ht="12.75" customHeight="1">
      <c r="A11" s="15"/>
      <c r="B11" s="39"/>
      <c r="C11" s="39"/>
      <c r="D11" s="16"/>
      <c r="E11" s="14"/>
      <c r="F11" s="97"/>
      <c r="G11" s="97"/>
      <c r="H11" s="17"/>
      <c r="K11" s="115"/>
      <c r="L11" s="115"/>
      <c r="N11" s="37"/>
      <c r="O11" s="37"/>
      <c r="P11" s="37"/>
      <c r="S11" t="b">
        <f aca="true" t="shared" si="3" ref="S11:AE11">IF(S10=1,TRUE,IF(S10=5,TRUE,IF(S10=9,TRUE,IF(S10=15,TRUE,IF(S10=21,TRUE,FALSE)))))</f>
        <v>1</v>
      </c>
      <c r="T11" t="b">
        <f t="shared" si="3"/>
        <v>0</v>
      </c>
      <c r="U11" t="b">
        <f t="shared" si="3"/>
        <v>1</v>
      </c>
      <c r="V11" t="b">
        <f t="shared" si="3"/>
        <v>0</v>
      </c>
      <c r="W11" t="b">
        <f t="shared" si="3"/>
        <v>0</v>
      </c>
      <c r="X11" t="b">
        <f t="shared" si="3"/>
        <v>0</v>
      </c>
      <c r="Y11" t="b">
        <f t="shared" si="3"/>
        <v>1</v>
      </c>
      <c r="Z11" t="b">
        <f t="shared" si="3"/>
        <v>0</v>
      </c>
      <c r="AA11" t="b">
        <f t="shared" si="3"/>
        <v>1</v>
      </c>
      <c r="AB11" t="b">
        <f t="shared" si="3"/>
        <v>1</v>
      </c>
      <c r="AC11" t="b">
        <f t="shared" si="3"/>
        <v>0</v>
      </c>
      <c r="AD11" t="b">
        <f t="shared" si="3"/>
        <v>0</v>
      </c>
      <c r="AE11" t="e">
        <f t="shared" si="3"/>
        <v>#N/A</v>
      </c>
      <c r="AG11" t="s">
        <v>2251</v>
      </c>
      <c r="AI11">
        <f t="shared" si="0"/>
        <v>9</v>
      </c>
      <c r="AM11" t="str">
        <f>'Develop Word Lists'!A10</f>
        <v>Syllables: 2  
Muf  fin  Twin Consonants</v>
      </c>
    </row>
    <row r="12" spans="1:39" ht="12.75" customHeight="1">
      <c r="A12" s="11"/>
      <c r="B12" s="11"/>
      <c r="C12" s="11"/>
      <c r="D12" s="16"/>
      <c r="E12" s="14"/>
      <c r="F12" s="97"/>
      <c r="G12" s="97"/>
      <c r="H12" s="17"/>
      <c r="K12" s="115"/>
      <c r="L12" s="115"/>
      <c r="S12" t="s">
        <v>2314</v>
      </c>
      <c r="T12" t="b">
        <f aca="true" t="shared" si="4" ref="T12:AE12">OR(E5="w",E5="y")</f>
        <v>0</v>
      </c>
      <c r="U12" t="b">
        <f t="shared" si="4"/>
        <v>0</v>
      </c>
      <c r="V12" t="b">
        <f t="shared" si="4"/>
        <v>0</v>
      </c>
      <c r="W12" t="b">
        <f t="shared" si="4"/>
        <v>0</v>
      </c>
      <c r="X12" t="b">
        <f t="shared" si="4"/>
        <v>0</v>
      </c>
      <c r="Y12" t="b">
        <f t="shared" si="4"/>
        <v>0</v>
      </c>
      <c r="Z12" t="b">
        <f t="shared" si="4"/>
        <v>0</v>
      </c>
      <c r="AA12" t="b">
        <f t="shared" si="4"/>
        <v>0</v>
      </c>
      <c r="AB12" t="b">
        <f t="shared" si="4"/>
        <v>0</v>
      </c>
      <c r="AC12" t="b">
        <f t="shared" si="4"/>
        <v>0</v>
      </c>
      <c r="AD12" t="b">
        <f t="shared" si="4"/>
        <v>0</v>
      </c>
      <c r="AE12" t="b">
        <f t="shared" si="4"/>
        <v>0</v>
      </c>
      <c r="AG12" t="s">
        <v>2252</v>
      </c>
      <c r="AI12">
        <f t="shared" si="0"/>
        <v>10</v>
      </c>
      <c r="AM12" t="str">
        <f>'Develop Word Lists'!A11</f>
        <v>Syllables: 2  
Muf  fin  Non-twin Consonants</v>
      </c>
    </row>
    <row r="13" spans="1:39" ht="12.75" customHeight="1">
      <c r="A13" s="11"/>
      <c r="B13" s="11"/>
      <c r="C13" s="11"/>
      <c r="D13" s="16"/>
      <c r="E13" s="14"/>
      <c r="F13" s="97"/>
      <c r="G13" s="97"/>
      <c r="H13" s="17"/>
      <c r="K13" s="115"/>
      <c r="L13" s="115"/>
      <c r="S13" t="s">
        <v>2264</v>
      </c>
      <c r="T13" t="b">
        <f aca="true" t="shared" si="5" ref="T13:AE13">AND(OR(E5="r",E5="w"),S11=TRUE)</f>
        <v>0</v>
      </c>
      <c r="U13" t="b">
        <f t="shared" si="5"/>
        <v>0</v>
      </c>
      <c r="V13" t="b">
        <f t="shared" si="5"/>
        <v>1</v>
      </c>
      <c r="W13" t="b">
        <f t="shared" si="5"/>
        <v>0</v>
      </c>
      <c r="X13" t="b">
        <f t="shared" si="5"/>
        <v>0</v>
      </c>
      <c r="Y13" t="b">
        <f t="shared" si="5"/>
        <v>0</v>
      </c>
      <c r="Z13" t="b">
        <f t="shared" si="5"/>
        <v>0</v>
      </c>
      <c r="AA13" t="b">
        <f t="shared" si="5"/>
        <v>0</v>
      </c>
      <c r="AB13" t="b">
        <f t="shared" si="5"/>
        <v>0</v>
      </c>
      <c r="AC13" t="b">
        <f t="shared" si="5"/>
        <v>0</v>
      </c>
      <c r="AD13" t="b">
        <f t="shared" si="5"/>
        <v>0</v>
      </c>
      <c r="AE13" t="b">
        <f t="shared" si="5"/>
        <v>0</v>
      </c>
      <c r="AG13" t="s">
        <v>2254</v>
      </c>
      <c r="AI13">
        <f t="shared" si="0"/>
        <v>11</v>
      </c>
      <c r="AM13" t="str">
        <f>'Develop Word Lists'!A12</f>
        <v>Syllables: 2 
Ma   ple</v>
      </c>
    </row>
    <row r="14" spans="6:39" ht="12.75" customHeight="1">
      <c r="F14" s="97"/>
      <c r="G14" s="97"/>
      <c r="K14" s="115"/>
      <c r="L14" s="115"/>
      <c r="P14" s="106" t="s">
        <v>2396</v>
      </c>
      <c r="Q14" s="106"/>
      <c r="S14" t="s">
        <v>2270</v>
      </c>
      <c r="T14" t="s">
        <v>2253</v>
      </c>
      <c r="AG14" t="s">
        <v>2256</v>
      </c>
      <c r="AI14">
        <f t="shared" si="0"/>
        <v>12</v>
      </c>
      <c r="AM14" t="str">
        <f>'Develop Word Lists'!A13</f>
        <v>Compound Words
Grape   fruit</v>
      </c>
    </row>
    <row r="15" spans="6:41" ht="12.75" customHeight="1">
      <c r="F15" s="97"/>
      <c r="G15" s="97"/>
      <c r="K15" s="115"/>
      <c r="L15" s="115"/>
      <c r="O15" s="37"/>
      <c r="P15" s="106"/>
      <c r="Q15" s="106"/>
      <c r="S15" t="s">
        <v>2255</v>
      </c>
      <c r="T15">
        <f>LEN(E3)</f>
        <v>14</v>
      </c>
      <c r="AG15" t="s">
        <v>2257</v>
      </c>
      <c r="AI15">
        <f t="shared" si="0"/>
        <v>13</v>
      </c>
      <c r="AM15" t="str">
        <f>'Develop Word Lists'!A14</f>
        <v>Syllables: 3 
Mixed</v>
      </c>
    </row>
    <row r="16" spans="6:40" ht="24" customHeight="1">
      <c r="F16" s="97"/>
      <c r="G16" s="97"/>
      <c r="K16" s="115"/>
      <c r="L16" s="115"/>
      <c r="N16" s="37"/>
      <c r="O16" s="37"/>
      <c r="AG16" t="s">
        <v>2258</v>
      </c>
      <c r="AI16">
        <f t="shared" si="0"/>
        <v>14</v>
      </c>
      <c r="AM16" t="str">
        <f>'Develop Word Lists'!A15</f>
        <v>Syllables: 4/5 
Mixed</v>
      </c>
      <c r="AN16" s="12" t="s">
        <v>2349</v>
      </c>
    </row>
    <row r="17" spans="1:39" ht="26.25" customHeight="1">
      <c r="A17" s="107" t="s">
        <v>2274</v>
      </c>
      <c r="B17" s="108"/>
      <c r="C17" s="108"/>
      <c r="D17" s="108"/>
      <c r="E17" s="13"/>
      <c r="F17" s="109" t="s">
        <v>2342</v>
      </c>
      <c r="G17" s="109"/>
      <c r="H17" s="5"/>
      <c r="I17" s="98" t="s">
        <v>2394</v>
      </c>
      <c r="K17" s="104" t="s">
        <v>2341</v>
      </c>
      <c r="L17" s="104"/>
      <c r="M17" s="5"/>
      <c r="N17" s="5"/>
      <c r="O17" s="5"/>
      <c r="P17" s="102" t="s">
        <v>2397</v>
      </c>
      <c r="Q17" s="102"/>
      <c r="R17" s="5"/>
      <c r="S17" s="12" t="s">
        <v>2272</v>
      </c>
      <c r="T17" s="12" t="s">
        <v>2273</v>
      </c>
      <c r="U17" s="11"/>
      <c r="AG17" t="s">
        <v>2260</v>
      </c>
      <c r="AI17">
        <f t="shared" si="0"/>
        <v>15</v>
      </c>
      <c r="AM17" t="str">
        <f>'Develop Word Lists'!A16</f>
        <v>Syllables: Blends</v>
      </c>
    </row>
    <row r="18" spans="1:39" ht="67.5" customHeight="1">
      <c r="A18" s="101" t="s">
        <v>3229</v>
      </c>
      <c r="B18" s="101"/>
      <c r="C18" s="101"/>
      <c r="D18" s="101"/>
      <c r="E18" s="14"/>
      <c r="F18" s="101" t="s">
        <v>2393</v>
      </c>
      <c r="G18" s="101"/>
      <c r="I18" s="98"/>
      <c r="K18" s="103" t="s">
        <v>2398</v>
      </c>
      <c r="L18" s="103"/>
      <c r="N18" s="101" t="s">
        <v>2395</v>
      </c>
      <c r="O18" s="101"/>
      <c r="P18" s="101"/>
      <c r="Q18" s="101"/>
      <c r="U18" t="str">
        <f aca="true" t="shared" si="6" ref="U18:AD18">(MID($E3,U2,2))</f>
        <v>er</v>
      </c>
      <c r="V18" t="str">
        <f t="shared" si="6"/>
        <v>rs</v>
      </c>
      <c r="W18" t="str">
        <f t="shared" si="6"/>
        <v>sp</v>
      </c>
      <c r="X18" t="str">
        <f t="shared" si="6"/>
        <v>pe</v>
      </c>
      <c r="Y18" t="str">
        <f t="shared" si="6"/>
        <v>ec</v>
      </c>
      <c r="Z18" t="str">
        <f t="shared" si="6"/>
        <v>ci</v>
      </c>
      <c r="AA18" t="str">
        <f t="shared" si="6"/>
        <v>ia</v>
      </c>
      <c r="AB18" t="str">
        <f t="shared" si="6"/>
        <v>al</v>
      </c>
      <c r="AC18" t="str">
        <f t="shared" si="6"/>
        <v>li</v>
      </c>
      <c r="AD18" t="str">
        <f t="shared" si="6"/>
        <v>iz</v>
      </c>
      <c r="AG18" t="s">
        <v>2261</v>
      </c>
      <c r="AI18">
        <f t="shared" si="0"/>
        <v>16</v>
      </c>
      <c r="AM18" t="str">
        <f>'Develop Word Lists'!A17</f>
        <v>Prefixes: un </v>
      </c>
    </row>
    <row r="19" spans="1:39" ht="33.75" customHeight="1">
      <c r="A19" s="93" t="s">
        <v>3228</v>
      </c>
      <c r="B19" s="93"/>
      <c r="C19" s="93"/>
      <c r="D19" s="93"/>
      <c r="E19" s="93"/>
      <c r="F19" s="93"/>
      <c r="G19" s="93"/>
      <c r="H19" s="93"/>
      <c r="I19" s="93"/>
      <c r="K19" s="103"/>
      <c r="L19" s="103"/>
      <c r="M19" s="26"/>
      <c r="S19" t="s">
        <v>2385</v>
      </c>
      <c r="T19" s="31" t="e">
        <f>MATCH(MID($E3,T2,2),'Blends and Diagraphs List'!$C$2:$C$91,0)</f>
        <v>#N/A</v>
      </c>
      <c r="U19" s="31" t="e">
        <f>MATCH(MID($E3,U2,2),'Blends and Diagraphs List'!$C$2:$C$91,0)</f>
        <v>#N/A</v>
      </c>
      <c r="V19" s="31" t="e">
        <f>MATCH(MID($E3,V2,2),'Blends and Diagraphs List'!$C$2:$C$91,0)</f>
        <v>#N/A</v>
      </c>
      <c r="W19" s="31">
        <f>MATCH(MID($E3,W2,2),'Blends and Diagraphs List'!$C$2:$C$91,0)</f>
        <v>28</v>
      </c>
      <c r="X19" s="31" t="e">
        <f>MATCH(MID($E3,X2,2),'Blends and Diagraphs List'!$C$2:$C$91,0)</f>
        <v>#N/A</v>
      </c>
      <c r="Y19" s="31" t="e">
        <f>MATCH(MID($E3,Y2,2),'Blends and Diagraphs List'!$C$2:$C$91,0)</f>
        <v>#N/A</v>
      </c>
      <c r="Z19" s="31" t="e">
        <f>MATCH(MID($E3,Z2,2),'Blends and Diagraphs List'!$C$2:$C$91,0)</f>
        <v>#N/A</v>
      </c>
      <c r="AA19" s="31" t="e">
        <f>MATCH(MID($E3,AA2,2),'Blends and Diagraphs List'!$C$2:$C$91,0)</f>
        <v>#N/A</v>
      </c>
      <c r="AB19" s="31" t="e">
        <f>MATCH(MID($E3,AB2,2),'Blends and Diagraphs List'!$C$2:$C$91,0)</f>
        <v>#N/A</v>
      </c>
      <c r="AC19" s="31" t="e">
        <f>MATCH(MID($E3,AC2,2),'Blends and Diagraphs List'!$C$2:$C$91,0)</f>
        <v>#N/A</v>
      </c>
      <c r="AD19" s="31" t="e">
        <f>MATCH(MID($E3,AD2,2),'Blends and Diagraphs List'!$C$2:$C$91,0)</f>
        <v>#N/A</v>
      </c>
      <c r="AE19" s="31" t="e">
        <f>MATCH(MID($E3,AE2,2),'Blends and Diagraphs List'!$C$2:$C$91,0)</f>
        <v>#N/A</v>
      </c>
      <c r="AG19" t="s">
        <v>2262</v>
      </c>
      <c r="AI19">
        <f t="shared" si="0"/>
        <v>17</v>
      </c>
      <c r="AM19" t="str">
        <f>'Develop Word Lists'!A18</f>
        <v>Prefixes: under</v>
      </c>
    </row>
    <row r="20" spans="8:39" ht="51" customHeight="1">
      <c r="H20" s="38"/>
      <c r="AG20" t="s">
        <v>2264</v>
      </c>
      <c r="AI20">
        <f t="shared" si="0"/>
        <v>18</v>
      </c>
      <c r="AM20" t="str">
        <f>'Develop Word Lists'!A19</f>
        <v>Prefixes: re</v>
      </c>
    </row>
    <row r="21" spans="1:39" ht="15">
      <c r="A21" s="7"/>
      <c r="B21" s="7"/>
      <c r="D21" s="8"/>
      <c r="E21" s="1" t="s">
        <v>2263</v>
      </c>
      <c r="F21" s="9"/>
      <c r="S21" t="s">
        <v>2386</v>
      </c>
      <c r="T21" s="31"/>
      <c r="U21" s="31" t="e">
        <f>MATCH(MID($E3,T2,2),'Blends and Diagraphs List'!$C$2:$C$91,0)</f>
        <v>#N/A</v>
      </c>
      <c r="V21" s="31" t="e">
        <f>MATCH(MID($E3,U2,2),'Blends and Diagraphs List'!$C$2:$C$91,0)</f>
        <v>#N/A</v>
      </c>
      <c r="W21" s="31" t="e">
        <f>MATCH(MID($E3,V2,2),'Blends and Diagraphs List'!$C$2:$C$91,0)</f>
        <v>#N/A</v>
      </c>
      <c r="X21" s="31">
        <f>MATCH(MID($E3,W2,2),'Blends and Diagraphs List'!$C$2:$C$91,0)</f>
        <v>28</v>
      </c>
      <c r="Y21" s="31" t="e">
        <f>MATCH(MID($E3,X2,2),'Blends and Diagraphs List'!$C$2:$C$91,0)</f>
        <v>#N/A</v>
      </c>
      <c r="Z21" s="31" t="e">
        <f>MATCH(MID($E3,Y2,2),'Blends and Diagraphs List'!$C$2:$C$91,0)</f>
        <v>#N/A</v>
      </c>
      <c r="AA21" s="31" t="e">
        <f>MATCH(MID($E3,Z2,2),'Blends and Diagraphs List'!$C$2:$C$91,0)</f>
        <v>#N/A</v>
      </c>
      <c r="AB21" s="31" t="e">
        <f>MATCH(MID($E3,AA2,2),'Blends and Diagraphs List'!$C$2:$C$91,0)</f>
        <v>#N/A</v>
      </c>
      <c r="AC21" s="31" t="e">
        <f>MATCH(MID($E3,AB2,2),'Blends and Diagraphs List'!$C$2:$C$91,0)</f>
        <v>#N/A</v>
      </c>
      <c r="AD21" s="31" t="e">
        <f>MATCH(MID($E3,AC2,2),'Blends and Diagraphs List'!$C$2:$C$91,0)</f>
        <v>#N/A</v>
      </c>
      <c r="AE21" s="31" t="e">
        <f>MATCH(MID($E3,AD2,2),'Blends and Diagraphs List'!$C$2:$C$91,0)</f>
        <v>#N/A</v>
      </c>
      <c r="AG21" t="s">
        <v>2265</v>
      </c>
      <c r="AI21">
        <f t="shared" si="0"/>
        <v>19</v>
      </c>
      <c r="AM21" t="str">
        <f>'Develop Word Lists'!A20</f>
        <v>Prefixes: ill, im, in, ir - not</v>
      </c>
    </row>
    <row r="22" spans="4:39" ht="12.75">
      <c r="D22" s="10"/>
      <c r="F22" s="9"/>
      <c r="AG22" t="s">
        <v>2266</v>
      </c>
      <c r="AI22">
        <f t="shared" si="0"/>
        <v>20</v>
      </c>
      <c r="AM22" t="str">
        <f>'Develop Word Lists'!A21</f>
        <v>Prefixes: dis</v>
      </c>
    </row>
    <row r="23" spans="4:39" ht="12.75">
      <c r="D23" s="8"/>
      <c r="U23" t="str">
        <f aca="true" t="shared" si="7" ref="U23:AC23">MID($E3,T2,2)</f>
        <v>ve</v>
      </c>
      <c r="V23" t="str">
        <f t="shared" si="7"/>
        <v>er</v>
      </c>
      <c r="W23" t="str">
        <f t="shared" si="7"/>
        <v>rs</v>
      </c>
      <c r="X23" t="str">
        <f t="shared" si="7"/>
        <v>sp</v>
      </c>
      <c r="Y23" t="str">
        <f t="shared" si="7"/>
        <v>pe</v>
      </c>
      <c r="Z23" t="str">
        <f t="shared" si="7"/>
        <v>ec</v>
      </c>
      <c r="AA23" t="str">
        <f t="shared" si="7"/>
        <v>ci</v>
      </c>
      <c r="AB23" t="str">
        <f t="shared" si="7"/>
        <v>ia</v>
      </c>
      <c r="AC23" t="str">
        <f t="shared" si="7"/>
        <v>al</v>
      </c>
      <c r="AD23" t="str">
        <f>MID($E3,AD2,2)</f>
        <v>iz</v>
      </c>
      <c r="AE23" t="str">
        <f>MID($E3,AE2,2)</f>
        <v>ze</v>
      </c>
      <c r="AG23" t="s">
        <v>2267</v>
      </c>
      <c r="AI23">
        <f t="shared" si="0"/>
        <v>21</v>
      </c>
      <c r="AM23" t="str">
        <f>'Develop Word Lists'!A22</f>
        <v>Suffix: tion  2 syllables</v>
      </c>
    </row>
    <row r="24" spans="33:39" ht="12.75">
      <c r="AG24" t="s">
        <v>2268</v>
      </c>
      <c r="AI24">
        <f t="shared" si="0"/>
        <v>22</v>
      </c>
      <c r="AM24" t="str">
        <f>'Develop Word Lists'!A23</f>
        <v>Suffix: tion  3 syllables</v>
      </c>
    </row>
    <row r="25" spans="33:39" ht="12.75">
      <c r="AG25" t="s">
        <v>2269</v>
      </c>
      <c r="AI25">
        <f t="shared" si="0"/>
        <v>23</v>
      </c>
      <c r="AM25" t="str">
        <f>'Develop Word Lists'!A24</f>
        <v>Suffix: tion  4+ syllables</v>
      </c>
    </row>
    <row r="26" spans="33:39" ht="12.75">
      <c r="AG26" t="s">
        <v>2259</v>
      </c>
      <c r="AI26">
        <f t="shared" si="0"/>
        <v>24</v>
      </c>
      <c r="AM26" t="str">
        <f>'Develop Word Lists'!A25</f>
        <v>Suffix: ion </v>
      </c>
    </row>
    <row r="27" spans="33:39" ht="12.75">
      <c r="AG27" t="s">
        <v>2270</v>
      </c>
      <c r="AI27">
        <f t="shared" si="0"/>
        <v>25</v>
      </c>
      <c r="AM27" t="str">
        <f>'Develop Word Lists'!A26</f>
        <v>Suffix: sion </v>
      </c>
    </row>
    <row r="28" spans="33:39" ht="12.75">
      <c r="AG28" t="s">
        <v>2271</v>
      </c>
      <c r="AI28">
        <f t="shared" si="0"/>
        <v>26</v>
      </c>
      <c r="AM28" t="str">
        <f>'Develop Word Lists'!A27</f>
        <v>Suffix: all ion</v>
      </c>
    </row>
    <row r="29" spans="35:39" ht="12.75">
      <c r="AI29">
        <f t="shared" si="0"/>
        <v>27</v>
      </c>
      <c r="AM29" t="str">
        <f>'Develop Word Lists'!A28</f>
        <v>Vocabulary
Demonstration</v>
      </c>
    </row>
    <row r="30" spans="35:39" ht="12.75">
      <c r="AI30">
        <f t="shared" si="0"/>
        <v>28</v>
      </c>
      <c r="AM30" t="str">
        <f>'Develop Word Lists'!A29</f>
        <v>Rick Walton's
Compound Wordlist</v>
      </c>
    </row>
    <row r="31" spans="35:39" ht="12.75">
      <c r="AI31">
        <f t="shared" si="0"/>
        <v>29</v>
      </c>
      <c r="AM31" t="str">
        <f>'Develop Word Lists'!A30</f>
        <v>Expansion</v>
      </c>
    </row>
    <row r="32" spans="35:39" ht="12.75">
      <c r="AI32">
        <f t="shared" si="0"/>
        <v>30</v>
      </c>
      <c r="AM32" t="str">
        <f>'Develop Word Lists'!A31</f>
        <v>Expansion</v>
      </c>
    </row>
    <row r="33" spans="35:39" ht="12.75">
      <c r="AI33">
        <f t="shared" si="0"/>
        <v>31</v>
      </c>
      <c r="AM33" t="str">
        <f>'Develop Word Lists'!A32</f>
        <v>Expansion</v>
      </c>
    </row>
    <row r="34" spans="35:39" ht="12.75">
      <c r="AI34">
        <f t="shared" si="0"/>
        <v>32</v>
      </c>
      <c r="AM34" t="str">
        <f>'Develop Word Lists'!A33</f>
        <v>Expansion</v>
      </c>
    </row>
    <row r="35" spans="35:39" ht="12.75">
      <c r="AI35">
        <f t="shared" si="0"/>
        <v>33</v>
      </c>
      <c r="AM35" t="str">
        <f>'Develop Word Lists'!A34</f>
        <v>Expansion</v>
      </c>
    </row>
    <row r="36" spans="35:39" ht="12.75">
      <c r="AI36">
        <f aca="true" t="shared" si="8" ref="AI36:AI67">AI35+1</f>
        <v>34</v>
      </c>
      <c r="AM36" t="str">
        <f>'Develop Word Lists'!A35</f>
        <v>Expansion</v>
      </c>
    </row>
    <row r="37" spans="35:39" ht="12.75">
      <c r="AI37">
        <f t="shared" si="8"/>
        <v>35</v>
      </c>
      <c r="AM37" t="str">
        <f>'Develop Word Lists'!A36</f>
        <v>Expansion</v>
      </c>
    </row>
    <row r="38" spans="35:39" ht="12.75">
      <c r="AI38">
        <f t="shared" si="8"/>
        <v>36</v>
      </c>
      <c r="AM38">
        <f>'Develop Word Lists'!A37</f>
        <v>0</v>
      </c>
    </row>
    <row r="39" spans="35:39" ht="12.75">
      <c r="AI39">
        <f t="shared" si="8"/>
        <v>37</v>
      </c>
      <c r="AM39">
        <f>'Develop Word Lists'!A38</f>
        <v>0</v>
      </c>
    </row>
    <row r="40" spans="35:39" ht="12.75">
      <c r="AI40">
        <f t="shared" si="8"/>
        <v>38</v>
      </c>
      <c r="AM40">
        <f>'Develop Word Lists'!A39</f>
        <v>0</v>
      </c>
    </row>
    <row r="41" spans="35:39" ht="12.75">
      <c r="AI41">
        <f t="shared" si="8"/>
        <v>39</v>
      </c>
      <c r="AM41">
        <f>'Develop Word Lists'!A40</f>
        <v>0</v>
      </c>
    </row>
    <row r="42" spans="35:39" ht="12.75">
      <c r="AI42">
        <f t="shared" si="8"/>
        <v>40</v>
      </c>
      <c r="AM42">
        <f>'Develop Word Lists'!A41</f>
        <v>0</v>
      </c>
    </row>
    <row r="43" spans="35:39" ht="12.75">
      <c r="AI43">
        <f t="shared" si="8"/>
        <v>41</v>
      </c>
      <c r="AM43">
        <f>'Develop Word Lists'!A42</f>
        <v>0</v>
      </c>
    </row>
    <row r="44" spans="35:39" ht="12.75">
      <c r="AI44">
        <f t="shared" si="8"/>
        <v>42</v>
      </c>
      <c r="AM44">
        <f>'Develop Word Lists'!A43</f>
        <v>0</v>
      </c>
    </row>
    <row r="45" spans="35:39" ht="12.75">
      <c r="AI45">
        <f t="shared" si="8"/>
        <v>43</v>
      </c>
      <c r="AM45">
        <f>'Develop Word Lists'!A44</f>
        <v>0</v>
      </c>
    </row>
    <row r="46" spans="35:39" ht="12.75">
      <c r="AI46">
        <f t="shared" si="8"/>
        <v>44</v>
      </c>
      <c r="AM46">
        <f>'Develop Word Lists'!A45</f>
        <v>0</v>
      </c>
    </row>
    <row r="47" spans="35:39" ht="12.75">
      <c r="AI47">
        <f t="shared" si="8"/>
        <v>45</v>
      </c>
      <c r="AM47">
        <f>'Develop Word Lists'!A46</f>
        <v>0</v>
      </c>
    </row>
    <row r="48" spans="35:39" ht="12.75">
      <c r="AI48">
        <f t="shared" si="8"/>
        <v>46</v>
      </c>
      <c r="AM48">
        <f>'Develop Word Lists'!A47</f>
        <v>0</v>
      </c>
    </row>
    <row r="49" spans="35:39" ht="12.75">
      <c r="AI49">
        <f t="shared" si="8"/>
        <v>47</v>
      </c>
      <c r="AM49">
        <f>'Develop Word Lists'!A48</f>
        <v>0</v>
      </c>
    </row>
    <row r="50" spans="35:39" ht="12.75">
      <c r="AI50">
        <f t="shared" si="8"/>
        <v>48</v>
      </c>
      <c r="AM50">
        <f>'Develop Word Lists'!A49</f>
        <v>0</v>
      </c>
    </row>
    <row r="51" spans="35:39" ht="12.75">
      <c r="AI51">
        <f t="shared" si="8"/>
        <v>49</v>
      </c>
      <c r="AM51">
        <f>'Develop Word Lists'!A50</f>
        <v>0</v>
      </c>
    </row>
    <row r="52" spans="35:39" ht="12.75">
      <c r="AI52">
        <f t="shared" si="8"/>
        <v>50</v>
      </c>
      <c r="AM52">
        <f>'Develop Word Lists'!A51</f>
        <v>0</v>
      </c>
    </row>
    <row r="53" spans="35:39" ht="12.75">
      <c r="AI53">
        <f t="shared" si="8"/>
        <v>51</v>
      </c>
      <c r="AM53">
        <f>'Develop Word Lists'!A52</f>
        <v>0</v>
      </c>
    </row>
    <row r="54" spans="35:39" ht="12.75">
      <c r="AI54">
        <f t="shared" si="8"/>
        <v>52</v>
      </c>
      <c r="AM54">
        <f>'Develop Word Lists'!A53</f>
        <v>0</v>
      </c>
    </row>
    <row r="55" spans="35:39" ht="12.75">
      <c r="AI55">
        <f t="shared" si="8"/>
        <v>53</v>
      </c>
      <c r="AM55">
        <f>'Develop Word Lists'!A54</f>
        <v>0</v>
      </c>
    </row>
    <row r="56" spans="35:39" ht="12.75">
      <c r="AI56">
        <f t="shared" si="8"/>
        <v>54</v>
      </c>
      <c r="AM56">
        <f>'Develop Word Lists'!A55</f>
        <v>0</v>
      </c>
    </row>
    <row r="57" spans="35:39" ht="12.75">
      <c r="AI57">
        <f t="shared" si="8"/>
        <v>55</v>
      </c>
      <c r="AM57">
        <f>'Develop Word Lists'!A56</f>
        <v>0</v>
      </c>
    </row>
    <row r="58" spans="35:39" ht="12.75">
      <c r="AI58">
        <f t="shared" si="8"/>
        <v>56</v>
      </c>
      <c r="AM58">
        <f>'Develop Word Lists'!A57</f>
        <v>0</v>
      </c>
    </row>
    <row r="59" spans="35:39" ht="12.75">
      <c r="AI59">
        <f t="shared" si="8"/>
        <v>57</v>
      </c>
      <c r="AM59" t="s">
        <v>2388</v>
      </c>
    </row>
    <row r="60" spans="35:39" ht="38.25">
      <c r="AI60">
        <f t="shared" si="8"/>
        <v>58</v>
      </c>
      <c r="AM60" s="12" t="s">
        <v>2241</v>
      </c>
    </row>
    <row r="61" ht="12.75">
      <c r="AI61">
        <f t="shared" si="8"/>
        <v>59</v>
      </c>
    </row>
    <row r="62" ht="12.75">
      <c r="AI62">
        <f t="shared" si="8"/>
        <v>60</v>
      </c>
    </row>
    <row r="63" ht="12.75">
      <c r="AI63">
        <f t="shared" si="8"/>
        <v>61</v>
      </c>
    </row>
    <row r="64" ht="12.75">
      <c r="AI64">
        <f t="shared" si="8"/>
        <v>62</v>
      </c>
    </row>
    <row r="65" ht="12.75">
      <c r="AI65">
        <f t="shared" si="8"/>
        <v>63</v>
      </c>
    </row>
    <row r="66" ht="12.75">
      <c r="AI66">
        <f t="shared" si="8"/>
        <v>64</v>
      </c>
    </row>
    <row r="67" ht="12.75">
      <c r="AI67">
        <f t="shared" si="8"/>
        <v>65</v>
      </c>
    </row>
    <row r="68" ht="12.75">
      <c r="AI68">
        <f aca="true" t="shared" si="9" ref="AI68:AI92">AI67+1</f>
        <v>66</v>
      </c>
    </row>
    <row r="69" ht="12.75">
      <c r="AI69">
        <f t="shared" si="9"/>
        <v>67</v>
      </c>
    </row>
    <row r="70" ht="12.75">
      <c r="AI70">
        <f t="shared" si="9"/>
        <v>68</v>
      </c>
    </row>
    <row r="71" ht="12.75">
      <c r="AI71">
        <f t="shared" si="9"/>
        <v>69</v>
      </c>
    </row>
    <row r="72" ht="12.75">
      <c r="AI72">
        <f t="shared" si="9"/>
        <v>70</v>
      </c>
    </row>
    <row r="73" ht="12.75">
      <c r="AI73">
        <f t="shared" si="9"/>
        <v>71</v>
      </c>
    </row>
    <row r="74" ht="12.75">
      <c r="AI74">
        <f t="shared" si="9"/>
        <v>72</v>
      </c>
    </row>
    <row r="75" ht="12.75">
      <c r="AI75">
        <f t="shared" si="9"/>
        <v>73</v>
      </c>
    </row>
    <row r="76" ht="12.75">
      <c r="AI76">
        <f t="shared" si="9"/>
        <v>74</v>
      </c>
    </row>
    <row r="77" ht="12.75">
      <c r="AI77">
        <f t="shared" si="9"/>
        <v>75</v>
      </c>
    </row>
    <row r="78" ht="12.75">
      <c r="AI78">
        <f t="shared" si="9"/>
        <v>76</v>
      </c>
    </row>
    <row r="79" ht="12.75">
      <c r="AI79">
        <f t="shared" si="9"/>
        <v>77</v>
      </c>
    </row>
    <row r="80" ht="12.75">
      <c r="AI80">
        <f t="shared" si="9"/>
        <v>78</v>
      </c>
    </row>
    <row r="81" ht="12.75">
      <c r="AI81">
        <f t="shared" si="9"/>
        <v>79</v>
      </c>
    </row>
    <row r="82" ht="12.75">
      <c r="AI82">
        <f t="shared" si="9"/>
        <v>80</v>
      </c>
    </row>
    <row r="83" ht="12.75">
      <c r="AI83">
        <f t="shared" si="9"/>
        <v>81</v>
      </c>
    </row>
    <row r="84" ht="12.75">
      <c r="AI84">
        <f t="shared" si="9"/>
        <v>82</v>
      </c>
    </row>
    <row r="85" ht="12.75">
      <c r="AI85">
        <f t="shared" si="9"/>
        <v>83</v>
      </c>
    </row>
    <row r="86" ht="12.75">
      <c r="AI86">
        <f t="shared" si="9"/>
        <v>84</v>
      </c>
    </row>
    <row r="87" ht="12.75">
      <c r="AI87">
        <f t="shared" si="9"/>
        <v>85</v>
      </c>
    </row>
    <row r="88" ht="12.75">
      <c r="AI88">
        <f t="shared" si="9"/>
        <v>86</v>
      </c>
    </row>
    <row r="89" ht="12.75">
      <c r="AI89">
        <f t="shared" si="9"/>
        <v>87</v>
      </c>
    </row>
    <row r="90" ht="12.75">
      <c r="AI90">
        <f t="shared" si="9"/>
        <v>88</v>
      </c>
    </row>
    <row r="91" ht="12.75">
      <c r="AI91">
        <f t="shared" si="9"/>
        <v>89</v>
      </c>
    </row>
    <row r="92" ht="12.75">
      <c r="AI92">
        <f t="shared" si="9"/>
        <v>90</v>
      </c>
    </row>
  </sheetData>
  <sheetProtection formatCells="0" selectLockedCells="1"/>
  <mergeCells count="27">
    <mergeCell ref="AJ1:AJ2"/>
    <mergeCell ref="P14:Q15"/>
    <mergeCell ref="A1:D2"/>
    <mergeCell ref="N7:O8"/>
    <mergeCell ref="E3:J3"/>
    <mergeCell ref="A3:B3"/>
    <mergeCell ref="F7:G8"/>
    <mergeCell ref="K9:L16"/>
    <mergeCell ref="B7:C8"/>
    <mergeCell ref="A6:C6"/>
    <mergeCell ref="K17:L17"/>
    <mergeCell ref="K7:L8"/>
    <mergeCell ref="P9:Q10"/>
    <mergeCell ref="A18:D18"/>
    <mergeCell ref="F18:G18"/>
    <mergeCell ref="A17:D17"/>
    <mergeCell ref="F17:G17"/>
    <mergeCell ref="A19:I19"/>
    <mergeCell ref="N3:Q3"/>
    <mergeCell ref="L4:M4"/>
    <mergeCell ref="AN2:AR2"/>
    <mergeCell ref="F9:G16"/>
    <mergeCell ref="I17:I18"/>
    <mergeCell ref="I7:I8"/>
    <mergeCell ref="N18:Q18"/>
    <mergeCell ref="P17:Q17"/>
    <mergeCell ref="K18:L19"/>
  </mergeCells>
  <conditionalFormatting sqref="M17:O17">
    <cfRule type="cellIs" priority="1" dxfId="0" operator="equal" stopIfTrue="1">
      <formula>$S$1</formula>
    </cfRule>
    <cfRule type="expression" priority="2" dxfId="1" stopIfTrue="1">
      <formula>"AND($N$11=FALSE,1&lt;$N$13"</formula>
    </cfRule>
    <cfRule type="expression" priority="3" dxfId="2" stopIfTrue="1">
      <formula>6&gt;W14</formula>
    </cfRule>
  </conditionalFormatting>
  <conditionalFormatting sqref="H17">
    <cfRule type="cellIs" priority="4" dxfId="0" operator="equal" stopIfTrue="1">
      <formula>$S$1</formula>
    </cfRule>
    <cfRule type="expression" priority="5" dxfId="1" stopIfTrue="1">
      <formula>"AND($N$11=FALSE,1&lt;$N$13"</formula>
    </cfRule>
    <cfRule type="expression" priority="6" dxfId="2" stopIfTrue="1">
      <formula>6&gt;S14</formula>
    </cfRule>
  </conditionalFormatting>
  <conditionalFormatting sqref="R17">
    <cfRule type="cellIs" priority="7" dxfId="0" operator="equal" stopIfTrue="1">
      <formula>$S$1</formula>
    </cfRule>
    <cfRule type="expression" priority="8" dxfId="1" stopIfTrue="1">
      <formula>"AND($N$11=FALSE,1&lt;$N$13"</formula>
    </cfRule>
    <cfRule type="expression" priority="9" dxfId="2" stopIfTrue="1">
      <formula>6&gt;X14</formula>
    </cfRule>
  </conditionalFormatting>
  <conditionalFormatting sqref="Q5:R5">
    <cfRule type="cellIs" priority="10" dxfId="0" operator="equal" stopIfTrue="1">
      <formula>$V$1</formula>
    </cfRule>
    <cfRule type="expression" priority="11" dxfId="2" stopIfTrue="1">
      <formula>AND(6&gt;W14,AND(AI12=FALSE,AI11=FALSE))</formula>
    </cfRule>
    <cfRule type="expression" priority="12" dxfId="1" stopIfTrue="1">
      <formula>AND(6&gt;$S$14,AND(AI12=FALSE,AI11=FALSE))</formula>
    </cfRule>
  </conditionalFormatting>
  <conditionalFormatting sqref="U5">
    <cfRule type="cellIs" priority="13" dxfId="0" operator="equal" stopIfTrue="1">
      <formula>$U$1</formula>
    </cfRule>
    <cfRule type="expression" priority="14" dxfId="2" stopIfTrue="1">
      <formula>AND(3&gt;AC14,AND(AH12=FALSE,AH11=FALSE))</formula>
    </cfRule>
    <cfRule type="expression" priority="15" dxfId="1" stopIfTrue="1">
      <formula>AND(3&lt;$S$14,AH11=FALSE)</formula>
    </cfRule>
  </conditionalFormatting>
  <conditionalFormatting sqref="V5">
    <cfRule type="cellIs" priority="16" dxfId="0" operator="equal" stopIfTrue="1">
      <formula>$V$1</formula>
    </cfRule>
    <cfRule type="expression" priority="17" dxfId="2" stopIfTrue="1">
      <formula>AND(4&gt;AC14,AND(AI12=FALSE,AI11=FALSE))</formula>
    </cfRule>
    <cfRule type="expression" priority="18" dxfId="1" stopIfTrue="1">
      <formula>AND(4&lt;$S$14,AI11=FALSE)</formula>
    </cfRule>
  </conditionalFormatting>
  <conditionalFormatting sqref="D5">
    <cfRule type="expression" priority="19" dxfId="3" stopIfTrue="1">
      <formula>OR(S11=TRUE,AND(S12=TRUE,S2=$T$15))</formula>
    </cfRule>
    <cfRule type="expression" priority="20" dxfId="4" stopIfTrue="1">
      <formula>AND($S$11=TRUE,AND($T$12=TRUE))</formula>
    </cfRule>
  </conditionalFormatting>
  <conditionalFormatting sqref="X5">
    <cfRule type="cellIs" priority="21" dxfId="0" operator="equal" stopIfTrue="1">
      <formula>$V$1</formula>
    </cfRule>
    <cfRule type="expression" priority="22" dxfId="2" stopIfTrue="1">
      <formula>AND(6&gt;S14,AND(AK12=FALSE,AK11=FALSE))</formula>
    </cfRule>
    <cfRule type="expression" priority="23" dxfId="1" stopIfTrue="1">
      <formula>AND(6&gt;$S$14,AND(AK12=FALSE,AK11=FALSE))</formula>
    </cfRule>
  </conditionalFormatting>
  <conditionalFormatting sqref="Y5">
    <cfRule type="cellIs" priority="24" dxfId="0" operator="equal" stopIfTrue="1">
      <formula>$V$1</formula>
    </cfRule>
    <cfRule type="expression" priority="25" dxfId="2" stopIfTrue="1">
      <formula>AND(7&gt;AC14,AND(AL12=FALSE,AL11=FALSE))</formula>
    </cfRule>
    <cfRule type="expression" priority="26" dxfId="1" stopIfTrue="1">
      <formula>AND(7&gt;$S$14,AND(AL12=FALSE,AL11=FALSE))</formula>
    </cfRule>
  </conditionalFormatting>
  <conditionalFormatting sqref="W5">
    <cfRule type="cellIs" priority="27" dxfId="0" operator="equal" stopIfTrue="1">
      <formula>$V$1</formula>
    </cfRule>
    <cfRule type="expression" priority="28" dxfId="2" stopIfTrue="1">
      <formula>AND(5&gt;AC14,AND(#REF!=FALSE,#REF!=FALSE))</formula>
    </cfRule>
    <cfRule type="expression" priority="29" dxfId="1" stopIfTrue="1">
      <formula>AND(5&gt;$S$14,AND(#REF!=FALSE,#REF!=FALSE))</formula>
    </cfRule>
  </conditionalFormatting>
  <conditionalFormatting sqref="T5">
    <cfRule type="cellIs" priority="30" dxfId="0" operator="equal" stopIfTrue="1">
      <formula>$T$1</formula>
    </cfRule>
    <cfRule type="expression" priority="31" dxfId="2" stopIfTrue="1">
      <formula>AND(2&gt;AC14,AND(AG12=FALSE,AG11=FALSE))</formula>
    </cfRule>
    <cfRule type="expression" priority="32" dxfId="1" stopIfTrue="1">
      <formula>AND(2&lt;$S$14,AG111=FALSE)</formula>
    </cfRule>
  </conditionalFormatting>
  <conditionalFormatting sqref="T22:W22 Y22:Z22 AB22:AE22">
    <cfRule type="expression" priority="33" dxfId="1" stopIfTrue="1">
      <formula>AND(S19&gt;0,T21&gt;0)</formula>
    </cfRule>
  </conditionalFormatting>
  <conditionalFormatting sqref="T20:V20 X20:Y20 AA20:AE20">
    <cfRule type="expression" priority="34" dxfId="1" stopIfTrue="1">
      <formula>AND(T19&gt;0,U21&gt;0)</formula>
    </cfRule>
  </conditionalFormatting>
  <conditionalFormatting sqref="E5:P5">
    <cfRule type="expression" priority="35" dxfId="3" stopIfTrue="1">
      <formula>OR(T11=TRUE,AND(T12=TRUE,T2=$T$15),E5=$S$14)</formula>
    </cfRule>
    <cfRule type="expression" priority="36" dxfId="4" stopIfTrue="1">
      <formula>AND(T13=TRUE,S11=TRUE)</formula>
    </cfRule>
    <cfRule type="expression" priority="37" dxfId="2" stopIfTrue="1">
      <formula>AND(T19&gt;0,U21&gt;0)</formula>
    </cfRule>
  </conditionalFormatting>
  <conditionalFormatting sqref="W20 Z20">
    <cfRule type="expression" priority="38" dxfId="2" stopIfTrue="1">
      <formula>AND(W19&gt;0,X21&gt;0)</formula>
    </cfRule>
  </conditionalFormatting>
  <conditionalFormatting sqref="X22 AA22">
    <cfRule type="expression" priority="39" dxfId="2" stopIfTrue="1">
      <formula>AND(W19&gt;0,X21&gt;0)</formula>
    </cfRule>
  </conditionalFormatting>
  <conditionalFormatting sqref="AA5:AF5">
    <cfRule type="cellIs" priority="40" dxfId="0" operator="equal" stopIfTrue="1">
      <formula>$V$1</formula>
    </cfRule>
    <cfRule type="expression" priority="41" dxfId="2" stopIfTrue="1">
      <formula>AND(7&gt;AH13,AND(AR12=FALSE,AR11=FALSE))</formula>
    </cfRule>
    <cfRule type="expression" priority="42" dxfId="1" stopIfTrue="1">
      <formula>AND(7&gt;$S$14,AND(AR12=FALSE,AR11=FALSE))</formula>
    </cfRule>
  </conditionalFormatting>
  <conditionalFormatting sqref="Z5">
    <cfRule type="cellIs" priority="43" dxfId="0" operator="equal" stopIfTrue="1">
      <formula>$V$1</formula>
    </cfRule>
    <cfRule type="expression" priority="44" dxfId="2" stopIfTrue="1">
      <formula>AND(8&gt;AG13,AND(AM13=FALSE,AM11=FALSE))</formula>
    </cfRule>
    <cfRule type="expression" priority="45" dxfId="1" stopIfTrue="1">
      <formula>AND(8&gt;$S$14,AND(AM13=FALSE,AM11=FALSE))</formula>
    </cfRule>
  </conditionalFormatting>
  <conditionalFormatting sqref="S5">
    <cfRule type="cellIs" priority="46" dxfId="0" operator="equal" stopIfTrue="1">
      <formula>$S$1</formula>
    </cfRule>
    <cfRule type="expression" priority="47" dxfId="2" stopIfTrue="1">
      <formula>1&gt;$S$14</formula>
    </cfRule>
    <cfRule type="expression" priority="48" dxfId="1" stopIfTrue="1">
      <formula>$S$11=FALSE</formula>
    </cfRule>
  </conditionalFormatting>
  <conditionalFormatting sqref="F4">
    <cfRule type="expression" priority="49" dxfId="4" stopIfTrue="1">
      <formula>#REF!&gt;0</formula>
    </cfRule>
  </conditionalFormatting>
  <conditionalFormatting sqref="E1">
    <cfRule type="cellIs" priority="50" dxfId="5" operator="equal" stopIfTrue="1">
      <formula>""""""</formula>
    </cfRule>
  </conditionalFormatting>
  <conditionalFormatting sqref="AM9:AM58">
    <cfRule type="cellIs" priority="51" dxfId="6" operator="equal" stopIfTrue="1">
      <formula>0</formula>
    </cfRule>
  </conditionalFormatting>
  <dataValidations count="1">
    <dataValidation type="list" allowBlank="1" showInputMessage="1" showErrorMessage="1" sqref="A1:D2">
      <formula1>$AM$9:$AM$37</formula1>
    </dataValidation>
  </dataValidations>
  <printOptions/>
  <pageMargins left="0.25" right="0.25" top="1" bottom="1" header="0.5" footer="0.5"/>
  <pageSetup orientation="landscape" r:id="rId2"/>
  <drawing r:id="rId1"/>
</worksheet>
</file>

<file path=xl/worksheets/sheet3.xml><?xml version="1.0" encoding="utf-8"?>
<worksheet xmlns="http://schemas.openxmlformats.org/spreadsheetml/2006/main" xmlns:r="http://schemas.openxmlformats.org/officeDocument/2006/relationships">
  <sheetPr codeName="Sheet4"/>
  <dimension ref="B1:P15"/>
  <sheetViews>
    <sheetView workbookViewId="0" topLeftCell="A1">
      <selection activeCell="F5" sqref="B3:F5"/>
    </sheetView>
  </sheetViews>
  <sheetFormatPr defaultColWidth="9.140625" defaultRowHeight="12.75"/>
  <cols>
    <col min="1" max="1" width="2.57421875" style="0" customWidth="1"/>
    <col min="2" max="6" width="24.7109375" style="27" customWidth="1"/>
  </cols>
  <sheetData>
    <row r="1" spans="2:6" ht="26.25" thickBot="1">
      <c r="B1" s="28" t="s">
        <v>2344</v>
      </c>
      <c r="C1" s="28"/>
      <c r="D1" s="29"/>
      <c r="E1" s="28" t="s">
        <v>2345</v>
      </c>
      <c r="F1" s="28" t="s">
        <v>2346</v>
      </c>
    </row>
    <row r="3" spans="2:7" ht="34.5" customHeight="1">
      <c r="B3" s="30" t="str">
        <f ca="1">LOOKUP(RAND()*'Develop Word Lists'!$B$5,'Develop Word Lists'!$C$8:$C$3000,'Develop Word Lists'!$B$8:$B$3000)</f>
        <v>wholehearted</v>
      </c>
      <c r="C3" s="30" t="str">
        <f ca="1">LOOKUP(RAND()*'Develop Word Lists'!$B$5,'Develop Word Lists'!$C$8:$C$3000,'Develop Word Lists'!$B$8:$B$3000)</f>
        <v>nightshade</v>
      </c>
      <c r="D3" s="30" t="str">
        <f ca="1">LOOKUP(RAND()*'Develop Word Lists'!$B$5,'Develop Word Lists'!$C$8:$C$3000,'Develop Word Lists'!$B$8:$B$3000)</f>
        <v>formfitting</v>
      </c>
      <c r="E3" s="30" t="str">
        <f ca="1">LOOKUP(RAND()*'Develop Word Lists'!$B$5,'Develop Word Lists'!$C$8:$C$3000,'Develop Word Lists'!$B$8:$B$3000)</f>
        <v>overhand</v>
      </c>
      <c r="F3" s="30" t="str">
        <f ca="1">LOOKUP(RAND()*'Develop Word Lists'!$B$5,'Develop Word Lists'!$C$8:$C$3000,'Develop Word Lists'!$B$8:$B$3000)</f>
        <v>waterway</v>
      </c>
      <c r="G3" s="118"/>
    </row>
    <row r="4" spans="2:7" ht="34.5" customHeight="1">
      <c r="B4" s="30" t="str">
        <f ca="1">LOOKUP(RAND()*'Develop Word Lists'!$B$5,'Develop Word Lists'!$C$8:$C$3000,'Develop Word Lists'!$B$8:$B$3000)</f>
        <v>itself</v>
      </c>
      <c r="C4" s="30" t="str">
        <f ca="1">LOOKUP(RAND()*'Develop Word Lists'!$B$5,'Develop Word Lists'!$C$8:$C$3000,'Develop Word Lists'!$B$8:$B$3000)</f>
        <v>flyweight</v>
      </c>
      <c r="D4" s="30" t="str">
        <f ca="1">LOOKUP(RAND()*'Develop Word Lists'!$B$5,'Develop Word Lists'!$C$8:$C$3000,'Develop Word Lists'!$B$8:$B$3000)</f>
        <v>polecat</v>
      </c>
      <c r="E4" s="30" t="str">
        <f ca="1">LOOKUP(RAND()*'Develop Word Lists'!$B$5,'Develop Word Lists'!$C$8:$C$3000,'Develop Word Lists'!$B$8:$B$3000)</f>
        <v>afterburner</v>
      </c>
      <c r="F4" s="30" t="str">
        <f ca="1">LOOKUP(RAND()*'Develop Word Lists'!$B$5,'Develop Word Lists'!$C$8:$C$3000,'Develop Word Lists'!$B$8:$B$3000)</f>
        <v>steadfast</v>
      </c>
      <c r="G4" s="118"/>
    </row>
    <row r="5" spans="2:7" ht="34.5" customHeight="1">
      <c r="B5" s="30" t="str">
        <f ca="1">LOOKUP(RAND()*'Develop Word Lists'!$B$5,'Develop Word Lists'!$C$8:$C$3000,'Develop Word Lists'!$B$8:$B$3000)</f>
        <v>overshoe</v>
      </c>
      <c r="C5" s="30" t="str">
        <f ca="1">LOOKUP(RAND()*'Develop Word Lists'!$B$5,'Develop Word Lists'!$C$8:$C$3000,'Develop Word Lists'!$B$8:$B$3000)</f>
        <v>quartermaster</v>
      </c>
      <c r="D5" s="30" t="str">
        <f ca="1">LOOKUP(RAND()*'Develop Word Lists'!$B$5,'Develop Word Lists'!$C$8:$C$3000,'Develop Word Lists'!$B$8:$B$3000)</f>
        <v>hummingbird</v>
      </c>
      <c r="E5" s="30" t="str">
        <f ca="1">LOOKUP(RAND()*'Develop Word Lists'!$B$5,'Develop Word Lists'!$C$8:$C$3000,'Develop Word Lists'!$B$8:$B$3000)</f>
        <v>overcome</v>
      </c>
      <c r="F5" s="30" t="str">
        <f ca="1">LOOKUP(RAND()*'Develop Word Lists'!$B$5,'Develop Word Lists'!$C$8:$C$3000,'Develop Word Lists'!$B$8:$B$3000)</f>
        <v>headband</v>
      </c>
      <c r="G5" s="118"/>
    </row>
    <row r="6" spans="2:16" ht="34.5" customHeight="1">
      <c r="B6" s="30" t="str">
        <f ca="1">LOOKUP(RAND()*'Develop Word Lists'!$B$5,'Develop Word Lists'!$C$8:$C$3000,'Develop Word Lists'!$B$8:$B$3000)</f>
        <v>firefly</v>
      </c>
      <c r="C6" s="30" t="str">
        <f ca="1">LOOKUP(RAND()*'Develop Word Lists'!$B$5,'Develop Word Lists'!$C$8:$C$3000,'Develop Word Lists'!$B$8:$B$3000)</f>
        <v>tradesman</v>
      </c>
      <c r="D6" s="30" t="str">
        <f ca="1">LOOKUP(RAND()*'Develop Word Lists'!$B$5,'Develop Word Lists'!$C$8:$C$3000,'Develop Word Lists'!$B$8:$B$3000)</f>
        <v>strawberry</v>
      </c>
      <c r="E6" s="30" t="str">
        <f ca="1">LOOKUP(RAND()*'Develop Word Lists'!$B$5,'Develop Word Lists'!$C$8:$C$3000,'Develop Word Lists'!$B$8:$B$3000)</f>
        <v>overeager</v>
      </c>
      <c r="F6" s="30" t="str">
        <f ca="1">LOOKUP(RAND()*'Develop Word Lists'!$B$5,'Develop Word Lists'!$C$8:$C$3000,'Develop Word Lists'!$B$8:$B$3000)</f>
        <v>earphone</v>
      </c>
      <c r="G6" s="119"/>
      <c r="H6" s="11"/>
      <c r="I6" s="11"/>
      <c r="J6" s="11"/>
      <c r="K6" s="11"/>
      <c r="L6" s="11"/>
      <c r="M6" s="11"/>
      <c r="N6" s="11"/>
      <c r="O6" s="11"/>
      <c r="P6" s="11"/>
    </row>
    <row r="7" spans="2:16" ht="34.5" customHeight="1">
      <c r="B7" s="30" t="str">
        <f ca="1">LOOKUP(RAND()*'Develop Word Lists'!$B$5,'Develop Word Lists'!$C$8:$C$3000,'Develop Word Lists'!$B$8:$B$3000)</f>
        <v>overextend</v>
      </c>
      <c r="C7" s="30" t="str">
        <f ca="1">LOOKUP(RAND()*'Develop Word Lists'!$B$5,'Develop Word Lists'!$C$8:$C$3000,'Develop Word Lists'!$B$8:$B$3000)</f>
        <v>snowball</v>
      </c>
      <c r="D7" s="30" t="str">
        <f ca="1">LOOKUP(RAND()*'Develop Word Lists'!$B$5,'Develop Word Lists'!$C$8:$C$3000,'Develop Word Lists'!$B$8:$B$3000)</f>
        <v>windowsill</v>
      </c>
      <c r="E7" s="30" t="str">
        <f ca="1">LOOKUP(RAND()*'Develop Word Lists'!$B$5,'Develop Word Lists'!$C$8:$C$3000,'Develop Word Lists'!$B$8:$B$3000)</f>
        <v>hardpan</v>
      </c>
      <c r="F7" s="30" t="str">
        <f ca="1">LOOKUP(RAND()*'Develop Word Lists'!$B$5,'Develop Word Lists'!$C$8:$C$3000,'Develop Word Lists'!$B$8:$B$3000)</f>
        <v>yourself</v>
      </c>
      <c r="G7" s="119"/>
      <c r="H7" s="11"/>
      <c r="I7" s="11"/>
      <c r="J7" s="11"/>
      <c r="K7" s="11"/>
      <c r="L7" s="11"/>
      <c r="M7" s="11"/>
      <c r="N7" s="11"/>
      <c r="O7" s="11"/>
      <c r="P7" s="11"/>
    </row>
    <row r="8" spans="2:16" ht="34.5" customHeight="1">
      <c r="B8" s="30" t="str">
        <f ca="1">LOOKUP(RAND()*'Develop Word Lists'!$B$5,'Develop Word Lists'!$C$8:$C$3000,'Develop Word Lists'!$B$8:$B$3000)</f>
        <v>foursquare</v>
      </c>
      <c r="C8" s="30" t="str">
        <f ca="1">LOOKUP(RAND()*'Develop Word Lists'!$B$5,'Develop Word Lists'!$C$8:$C$3000,'Develop Word Lists'!$B$8:$B$3000)</f>
        <v>turncoat</v>
      </c>
      <c r="D8" s="30" t="str">
        <f ca="1">LOOKUP(RAND()*'Develop Word Lists'!$B$5,'Develop Word Lists'!$C$8:$C$3000,'Develop Word Lists'!$B$8:$B$3000)</f>
        <v>shipmate</v>
      </c>
      <c r="E8" s="30" t="str">
        <f ca="1">LOOKUP(RAND()*'Develop Word Lists'!$B$5,'Develop Word Lists'!$C$8:$C$3000,'Develop Word Lists'!$B$8:$B$3000)</f>
        <v>highway</v>
      </c>
      <c r="F8" s="30" t="str">
        <f ca="1">LOOKUP(RAND()*'Develop Word Lists'!$B$5,'Develop Word Lists'!$C$8:$C$3000,'Develop Word Lists'!$B$8:$B$3000)</f>
        <v>roughshod</v>
      </c>
      <c r="G8" s="119"/>
      <c r="H8" s="11"/>
      <c r="I8" s="11"/>
      <c r="J8" s="11"/>
      <c r="K8" s="11"/>
      <c r="L8" s="11"/>
      <c r="M8" s="11"/>
      <c r="N8" s="11"/>
      <c r="O8" s="11"/>
      <c r="P8" s="11"/>
    </row>
    <row r="9" spans="2:7" ht="34.5" customHeight="1">
      <c r="B9" s="30" t="str">
        <f ca="1">LOOKUP(RAND()*'Develop Word Lists'!$B$5,'Develop Word Lists'!$C$8:$C$3000,'Develop Word Lists'!$B$8:$B$3000)</f>
        <v>overanxious</v>
      </c>
      <c r="C9" s="30" t="str">
        <f ca="1">LOOKUP(RAND()*'Develop Word Lists'!$B$5,'Develop Word Lists'!$C$8:$C$3000,'Develop Word Lists'!$B$8:$B$3000)</f>
        <v>inset</v>
      </c>
      <c r="D9" s="30" t="str">
        <f ca="1">LOOKUP(RAND()*'Develop Word Lists'!$B$5,'Develop Word Lists'!$C$8:$C$3000,'Develop Word Lists'!$B$8:$B$3000)</f>
        <v>countermeasure</v>
      </c>
      <c r="E9" s="30" t="str">
        <f ca="1">LOOKUP(RAND()*'Develop Word Lists'!$B$5,'Develop Word Lists'!$C$8:$C$3000,'Develop Word Lists'!$B$8:$B$3000)</f>
        <v>smokehouse</v>
      </c>
      <c r="F9" s="30" t="str">
        <f ca="1">LOOKUP(RAND()*'Develop Word Lists'!$B$5,'Develop Word Lists'!$C$8:$C$3000,'Develop Word Lists'!$B$8:$B$3000)</f>
        <v>cowpox</v>
      </c>
      <c r="G9" s="118"/>
    </row>
    <row r="10" spans="2:7" ht="34.5" customHeight="1">
      <c r="B10" s="30" t="str">
        <f ca="1">LOOKUP(RAND()*'Develop Word Lists'!$B$5,'Develop Word Lists'!$C$8:$C$3000,'Develop Word Lists'!$B$8:$B$3000)</f>
        <v>woolgathering</v>
      </c>
      <c r="C10" s="30" t="str">
        <f ca="1">LOOKUP(RAND()*'Develop Word Lists'!$B$5,'Develop Word Lists'!$C$8:$C$3000,'Develop Word Lists'!$B$8:$B$3000)</f>
        <v>offend</v>
      </c>
      <c r="D10" s="30" t="str">
        <f ca="1">LOOKUP(RAND()*'Develop Word Lists'!$B$5,'Develop Word Lists'!$C$8:$C$3000,'Develop Word Lists'!$B$8:$B$3000)</f>
        <v>weakfish</v>
      </c>
      <c r="E10" s="30" t="str">
        <f ca="1">LOOKUP(RAND()*'Develop Word Lists'!$B$5,'Develop Word Lists'!$C$8:$C$3000,'Develop Word Lists'!$B$8:$B$3000)</f>
        <v>rumrunner</v>
      </c>
      <c r="F10" s="30" t="str">
        <f ca="1">LOOKUP(RAND()*'Develop Word Lists'!$B$5,'Develop Word Lists'!$C$8:$C$3000,'Develop Word Lists'!$B$8:$B$3000)</f>
        <v>sadiron</v>
      </c>
      <c r="G10" s="118"/>
    </row>
    <row r="11" spans="2:7" ht="34.5" customHeight="1">
      <c r="B11" s="30" t="str">
        <f ca="1">LOOKUP(RAND()*'Develop Word Lists'!$B$5,'Develop Word Lists'!$C$8:$C$3000,'Develop Word Lists'!$B$8:$B$3000)</f>
        <v>letterpress</v>
      </c>
      <c r="C11" s="30" t="str">
        <f ca="1">LOOKUP(RAND()*'Develop Word Lists'!$B$5,'Develop Word Lists'!$C$8:$C$3000,'Develop Word Lists'!$B$8:$B$3000)</f>
        <v>lowdown</v>
      </c>
      <c r="D11" s="30" t="str">
        <f ca="1">LOOKUP(RAND()*'Develop Word Lists'!$B$5,'Develop Word Lists'!$C$8:$C$3000,'Develop Word Lists'!$B$8:$B$3000)</f>
        <v>halfback</v>
      </c>
      <c r="E11" s="30" t="str">
        <f ca="1">LOOKUP(RAND()*'Develop Word Lists'!$B$5,'Develop Word Lists'!$C$8:$C$3000,'Develop Word Lists'!$B$8:$B$3000)</f>
        <v>overhaul</v>
      </c>
      <c r="F11" s="30" t="str">
        <f ca="1">LOOKUP(RAND()*'Develop Word Lists'!$B$5,'Develop Word Lists'!$C$8:$C$3000,'Develop Word Lists'!$B$8:$B$3000)</f>
        <v>tintype</v>
      </c>
      <c r="G11" s="118"/>
    </row>
    <row r="12" spans="2:7" ht="34.5" customHeight="1">
      <c r="B12" s="30" t="str">
        <f ca="1">LOOKUP(RAND()*'Develop Word Lists'!$B$5,'Develop Word Lists'!$C$8:$C$3000,'Develop Word Lists'!$B$8:$B$3000)</f>
        <v>falsehood</v>
      </c>
      <c r="C12" s="30" t="str">
        <f ca="1">LOOKUP(RAND()*'Develop Word Lists'!$B$5,'Develop Word Lists'!$C$8:$C$3000,'Develop Word Lists'!$B$8:$B$3000)</f>
        <v>overexpose</v>
      </c>
      <c r="D12" s="30" t="str">
        <f ca="1">LOOKUP(RAND()*'Develop Word Lists'!$B$5,'Develop Word Lists'!$C$8:$C$3000,'Develop Word Lists'!$B$8:$B$3000)</f>
        <v>watchword</v>
      </c>
      <c r="E12" s="30" t="str">
        <f ca="1">LOOKUP(RAND()*'Develop Word Lists'!$B$5,'Develop Word Lists'!$C$8:$C$3000,'Develop Word Lists'!$B$8:$B$3000)</f>
        <v>backside</v>
      </c>
      <c r="F12" s="30" t="str">
        <f ca="1">LOOKUP(RAND()*'Develop Word Lists'!$B$5,'Develop Word Lists'!$C$8:$C$3000,'Develop Word Lists'!$B$8:$B$3000)</f>
        <v>crossbar</v>
      </c>
      <c r="G12" s="51"/>
    </row>
    <row r="13" spans="2:7" ht="34.5" customHeight="1">
      <c r="B13" s="30" t="str">
        <f ca="1">LOOKUP(RAND()*'Develop Word Lists'!$B$5,'Develop Word Lists'!$C$8:$C$3000,'Develop Word Lists'!$B$8:$B$3000)</f>
        <v>shorthand</v>
      </c>
      <c r="C13" s="30" t="str">
        <f ca="1">LOOKUP(RAND()*'Develop Word Lists'!$B$5,'Develop Word Lists'!$C$8:$C$3000,'Develop Word Lists'!$B$8:$B$3000)</f>
        <v>crybaby</v>
      </c>
      <c r="D13" s="30" t="str">
        <f ca="1">LOOKUP(RAND()*'Develop Word Lists'!$B$5,'Develop Word Lists'!$C$8:$C$3000,'Develop Word Lists'!$B$8:$B$3000)</f>
        <v>shorthand</v>
      </c>
      <c r="E13" s="30" t="str">
        <f ca="1">LOOKUP(RAND()*'Develop Word Lists'!$B$5,'Develop Word Lists'!$C$8:$C$3000,'Develop Word Lists'!$B$8:$B$3000)</f>
        <v>loincloth</v>
      </c>
      <c r="F13" s="30" t="str">
        <f ca="1">LOOKUP(RAND()*'Develop Word Lists'!$B$5,'Develop Word Lists'!$C$8:$C$3000,'Develop Word Lists'!$B$8:$B$3000)</f>
        <v>woodpecker</v>
      </c>
      <c r="G13" s="51"/>
    </row>
    <row r="14" spans="2:7" ht="34.5" customHeight="1">
      <c r="B14" s="30" t="str">
        <f ca="1">LOOKUP(RAND()*'Develop Word Lists'!$B$5,'Develop Word Lists'!$C$8:$C$3000,'Develop Word Lists'!$B$8:$B$3000)</f>
        <v>outcrop</v>
      </c>
      <c r="C14" s="30" t="str">
        <f ca="1">LOOKUP(RAND()*'Develop Word Lists'!$B$5,'Develop Word Lists'!$C$8:$C$3000,'Develop Word Lists'!$B$8:$B$3000)</f>
        <v>cupcake</v>
      </c>
      <c r="D14" s="30" t="str">
        <f ca="1">LOOKUP(RAND()*'Develop Word Lists'!$B$5,'Develop Word Lists'!$C$8:$C$3000,'Develop Word Lists'!$B$8:$B$3000)</f>
        <v>widespread</v>
      </c>
      <c r="E14" s="30" t="str">
        <f ca="1">LOOKUP(RAND()*'Develop Word Lists'!$B$5,'Develop Word Lists'!$C$8:$C$3000,'Develop Word Lists'!$B$8:$B$3000)</f>
        <v>pawnshop</v>
      </c>
      <c r="F14" s="30" t="str">
        <f ca="1">LOOKUP(RAND()*'Develop Word Lists'!$B$5,'Develop Word Lists'!$C$8:$C$3000,'Develop Word Lists'!$B$8:$B$3000)</f>
        <v>headlight</v>
      </c>
      <c r="G14" s="51"/>
    </row>
    <row r="15" spans="4:6" ht="25.5">
      <c r="D15" s="52" t="s">
        <v>3230</v>
      </c>
      <c r="E15" s="120" t="str">
        <f>'Syllable Analysis'!$A$1</f>
        <v>Rick Walton's
Compound Wordlist</v>
      </c>
      <c r="F15" s="120"/>
    </row>
  </sheetData>
  <sheetProtection/>
  <mergeCells count="4">
    <mergeCell ref="G3:G5"/>
    <mergeCell ref="G6:G8"/>
    <mergeCell ref="G9:G11"/>
    <mergeCell ref="E15:F15"/>
  </mergeCells>
  <printOptions/>
  <pageMargins left="0.25" right="0.25" top="1" bottom="0.25" header="0.5" footer="0.5"/>
  <pageSetup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AG2513"/>
  <sheetViews>
    <sheetView workbookViewId="0" topLeftCell="A1">
      <pane xSplit="3" ySplit="7" topLeftCell="AD8" activePane="bottomRight" state="frozen"/>
      <selection pane="topLeft" activeCell="A1" sqref="A1"/>
      <selection pane="topRight" activeCell="C1" sqref="C1"/>
      <selection pane="bottomLeft" activeCell="A8" sqref="A8"/>
      <selection pane="bottomRight" activeCell="AE18" sqref="AE18"/>
    </sheetView>
  </sheetViews>
  <sheetFormatPr defaultColWidth="9.140625" defaultRowHeight="12.75"/>
  <cols>
    <col min="1" max="1" width="38.28125" style="0" customWidth="1"/>
    <col min="2" max="2" width="16.00390625" style="19" customWidth="1"/>
    <col min="3" max="3" width="6.00390625" style="20" customWidth="1"/>
    <col min="4" max="4" width="16.57421875" style="19" customWidth="1"/>
    <col min="5" max="5" width="15.57421875" style="19" customWidth="1"/>
    <col min="6" max="7" width="16.8515625" style="19" customWidth="1"/>
    <col min="8" max="8" width="15.00390625" style="19" customWidth="1"/>
    <col min="9" max="9" width="16.140625" style="19" customWidth="1"/>
    <col min="10" max="10" width="19.57421875" style="77" customWidth="1"/>
    <col min="11" max="11" width="16.8515625" style="78" customWidth="1"/>
    <col min="12" max="12" width="11.28125" style="77" customWidth="1"/>
    <col min="13" max="25" width="15.7109375" style="12" customWidth="1"/>
    <col min="26" max="32" width="15.7109375" style="0" customWidth="1"/>
    <col min="33" max="33" width="15.28125" style="40" customWidth="1"/>
  </cols>
  <sheetData>
    <row r="1" spans="2:25" ht="12.75">
      <c r="B1" s="24"/>
      <c r="C1" s="25"/>
      <c r="D1" s="22">
        <f>COUNTA(D8:D3000)</f>
        <v>58</v>
      </c>
      <c r="E1" s="22">
        <f aca="true" t="shared" si="0" ref="E1:Y1">COUNTA(E8:E3000)</f>
        <v>986</v>
      </c>
      <c r="F1" s="22">
        <f t="shared" si="0"/>
        <v>525</v>
      </c>
      <c r="G1" s="22">
        <f t="shared" si="0"/>
        <v>1027</v>
      </c>
      <c r="H1" s="22">
        <f t="shared" si="0"/>
        <v>116</v>
      </c>
      <c r="I1" s="22">
        <f t="shared" si="0"/>
        <v>11</v>
      </c>
      <c r="J1" s="22">
        <f t="shared" si="0"/>
        <v>7</v>
      </c>
      <c r="K1" s="22">
        <f t="shared" si="0"/>
        <v>6</v>
      </c>
      <c r="L1" s="22">
        <f t="shared" si="0"/>
        <v>8</v>
      </c>
      <c r="M1" s="22">
        <f t="shared" si="0"/>
        <v>86</v>
      </c>
      <c r="N1" s="22">
        <f t="shared" si="0"/>
        <v>41</v>
      </c>
      <c r="O1" s="22">
        <f t="shared" si="0"/>
        <v>62</v>
      </c>
      <c r="P1" s="22">
        <f t="shared" si="0"/>
        <v>59</v>
      </c>
      <c r="Q1" s="22">
        <f t="shared" si="0"/>
        <v>57</v>
      </c>
      <c r="R1" s="22">
        <f t="shared" si="0"/>
        <v>24</v>
      </c>
      <c r="S1" s="22">
        <f t="shared" si="0"/>
        <v>67</v>
      </c>
      <c r="T1" s="22">
        <f t="shared" si="0"/>
        <v>127</v>
      </c>
      <c r="U1" s="22">
        <f t="shared" si="0"/>
        <v>13</v>
      </c>
      <c r="V1" s="22">
        <f t="shared" si="0"/>
        <v>38</v>
      </c>
      <c r="W1" s="22">
        <f t="shared" si="0"/>
        <v>265</v>
      </c>
      <c r="X1" s="22">
        <f t="shared" si="0"/>
        <v>7</v>
      </c>
      <c r="Y1" s="22">
        <f t="shared" si="0"/>
        <v>2275</v>
      </c>
    </row>
    <row r="2" spans="2:33" ht="38.25">
      <c r="B2" s="24"/>
      <c r="C2" s="25"/>
      <c r="D2" s="121" t="s">
        <v>5212</v>
      </c>
      <c r="E2" s="122"/>
      <c r="F2" s="122"/>
      <c r="G2" s="122"/>
      <c r="H2" s="122"/>
      <c r="I2" s="122"/>
      <c r="J2" s="69"/>
      <c r="K2" s="69"/>
      <c r="L2" s="69"/>
      <c r="AG2" s="43" t="s">
        <v>2399</v>
      </c>
    </row>
    <row r="3" spans="4:33" s="21" customFormat="1" ht="12.75">
      <c r="D3" s="122"/>
      <c r="E3" s="122"/>
      <c r="F3" s="122"/>
      <c r="G3" s="122"/>
      <c r="H3" s="122"/>
      <c r="I3" s="122"/>
      <c r="J3" s="70"/>
      <c r="K3" s="70"/>
      <c r="L3" s="70"/>
      <c r="M3" s="70"/>
      <c r="N3" s="70"/>
      <c r="O3" s="70"/>
      <c r="P3" s="70"/>
      <c r="Q3" s="70"/>
      <c r="R3" s="70"/>
      <c r="S3" s="70"/>
      <c r="T3" s="70"/>
      <c r="U3" s="70"/>
      <c r="V3" s="70"/>
      <c r="W3" s="70"/>
      <c r="X3" s="70"/>
      <c r="Y3" s="70"/>
      <c r="AG3" s="41"/>
    </row>
    <row r="4" spans="1:33" s="22" customFormat="1" ht="12.75">
      <c r="A4" s="22" t="s">
        <v>2391</v>
      </c>
      <c r="B4" s="22" t="s">
        <v>2390</v>
      </c>
      <c r="D4" s="122"/>
      <c r="E4" s="122"/>
      <c r="F4" s="122"/>
      <c r="G4" s="122"/>
      <c r="H4" s="122"/>
      <c r="I4" s="122"/>
      <c r="J4" s="71"/>
      <c r="K4" s="71"/>
      <c r="L4" s="71"/>
      <c r="M4" s="71"/>
      <c r="N4" s="71"/>
      <c r="O4" s="71"/>
      <c r="P4" s="71"/>
      <c r="Q4" s="71"/>
      <c r="R4" s="71"/>
      <c r="S4" s="71"/>
      <c r="T4" s="71"/>
      <c r="U4" s="71"/>
      <c r="V4" s="71"/>
      <c r="W4" s="71"/>
      <c r="X4" s="71"/>
      <c r="Y4" s="71"/>
      <c r="AG4" s="42"/>
    </row>
    <row r="5" spans="1:33" s="22" customFormat="1" ht="12.75">
      <c r="A5" s="22">
        <f>MATCH('Syllable Analysis'!A1,$A$8:$A$58,0)</f>
        <v>22</v>
      </c>
      <c r="B5" s="22">
        <f>COUNTIF(B8:B3000,"&gt;""")</f>
        <v>2275</v>
      </c>
      <c r="D5" s="122"/>
      <c r="E5" s="122"/>
      <c r="F5" s="122"/>
      <c r="G5" s="122"/>
      <c r="H5" s="122"/>
      <c r="I5" s="122"/>
      <c r="J5" s="71"/>
      <c r="K5" s="71"/>
      <c r="L5" s="71"/>
      <c r="M5" s="71"/>
      <c r="N5" s="71"/>
      <c r="O5" s="71"/>
      <c r="P5" s="71"/>
      <c r="Q5" s="71"/>
      <c r="R5" s="71"/>
      <c r="S5" s="71"/>
      <c r="T5" s="71"/>
      <c r="U5" s="71"/>
      <c r="V5" s="71"/>
      <c r="W5" s="71"/>
      <c r="X5" s="71"/>
      <c r="Y5" s="71"/>
      <c r="AG5" s="42"/>
    </row>
    <row r="6" spans="1:33" s="22" customFormat="1" ht="13.5" thickBot="1">
      <c r="A6" s="22" t="str">
        <f>INDEX(A8:A51,A5,1)</f>
        <v>Rick Walton's
Compound Wordlist</v>
      </c>
      <c r="D6" s="123"/>
      <c r="E6" s="123"/>
      <c r="F6" s="123"/>
      <c r="G6" s="123"/>
      <c r="H6" s="123"/>
      <c r="I6" s="123"/>
      <c r="J6" s="71"/>
      <c r="K6" s="71"/>
      <c r="L6" s="71"/>
      <c r="M6" s="71"/>
      <c r="N6" s="71"/>
      <c r="O6" s="71"/>
      <c r="P6" s="71"/>
      <c r="Q6" s="71"/>
      <c r="R6" s="71"/>
      <c r="S6" s="71"/>
      <c r="T6" s="71"/>
      <c r="U6" s="71"/>
      <c r="V6" s="71"/>
      <c r="W6" s="71"/>
      <c r="X6" s="71"/>
      <c r="Y6" s="71"/>
      <c r="AG6" s="42"/>
    </row>
    <row r="7" spans="1:33" s="47" customFormat="1" ht="39" thickBot="1">
      <c r="A7" s="45" t="s">
        <v>2235</v>
      </c>
      <c r="B7" s="34" t="s">
        <v>2392</v>
      </c>
      <c r="C7" s="44"/>
      <c r="D7" s="64" t="s">
        <v>2275</v>
      </c>
      <c r="E7" s="65" t="s">
        <v>3929</v>
      </c>
      <c r="F7" s="65" t="s">
        <v>5005</v>
      </c>
      <c r="G7" s="65" t="s">
        <v>5006</v>
      </c>
      <c r="H7" s="65" t="s">
        <v>3930</v>
      </c>
      <c r="I7" s="65" t="s">
        <v>2401</v>
      </c>
      <c r="J7" s="65" t="s">
        <v>3931</v>
      </c>
      <c r="K7" s="66" t="s">
        <v>3932</v>
      </c>
      <c r="L7" s="66" t="s">
        <v>3933</v>
      </c>
      <c r="M7" s="65" t="s">
        <v>3934</v>
      </c>
      <c r="N7" s="65" t="s">
        <v>3935</v>
      </c>
      <c r="O7" s="65" t="s">
        <v>3936</v>
      </c>
      <c r="P7" s="65" t="s">
        <v>2421</v>
      </c>
      <c r="Q7" s="65" t="s">
        <v>2422</v>
      </c>
      <c r="R7" s="87" t="s">
        <v>3927</v>
      </c>
      <c r="S7" s="86" t="s">
        <v>3923</v>
      </c>
      <c r="T7" s="83" t="s">
        <v>3924</v>
      </c>
      <c r="U7" s="87" t="s">
        <v>3925</v>
      </c>
      <c r="V7" s="87" t="s">
        <v>3926</v>
      </c>
      <c r="W7" s="65" t="s">
        <v>3928</v>
      </c>
      <c r="X7" s="67" t="s">
        <v>2402</v>
      </c>
      <c r="Y7" s="68" t="s">
        <v>2423</v>
      </c>
      <c r="Z7" s="88" t="s">
        <v>2400</v>
      </c>
      <c r="AA7" s="88" t="s">
        <v>2400</v>
      </c>
      <c r="AB7" s="88" t="s">
        <v>2400</v>
      </c>
      <c r="AC7" s="88" t="s">
        <v>2400</v>
      </c>
      <c r="AD7" s="88" t="s">
        <v>2400</v>
      </c>
      <c r="AE7" s="88" t="s">
        <v>2400</v>
      </c>
      <c r="AF7" s="88" t="s">
        <v>2400</v>
      </c>
      <c r="AG7" s="46"/>
    </row>
    <row r="8" spans="1:32" ht="12.75">
      <c r="A8" t="str">
        <f>D$7</f>
        <v>My Words</v>
      </c>
      <c r="B8" s="35" t="str">
        <f>IF(INDEX($D$8:$AF$3000,C8+1,$A$5)=""," ",(INDEX($D$8:$AF$3000,C8+1,$A$5)))</f>
        <v>afterbirth</v>
      </c>
      <c r="C8" s="23">
        <v>0</v>
      </c>
      <c r="D8" s="60" t="s">
        <v>2306</v>
      </c>
      <c r="E8" s="62" t="s">
        <v>2411</v>
      </c>
      <c r="F8" s="60" t="s">
        <v>4234</v>
      </c>
      <c r="G8" s="60" t="s">
        <v>4116</v>
      </c>
      <c r="H8" s="62" t="s">
        <v>2298</v>
      </c>
      <c r="I8" s="60" t="s">
        <v>2277</v>
      </c>
      <c r="J8" s="72" t="s">
        <v>2284</v>
      </c>
      <c r="K8" s="73" t="s">
        <v>2285</v>
      </c>
      <c r="L8" s="72" t="s">
        <v>2315</v>
      </c>
      <c r="M8" s="72" t="s">
        <v>3361</v>
      </c>
      <c r="N8" s="74" t="s">
        <v>3391</v>
      </c>
      <c r="O8" s="72" t="s">
        <v>3487</v>
      </c>
      <c r="P8" s="72" t="s">
        <v>3548</v>
      </c>
      <c r="Q8" s="72" t="s">
        <v>3609</v>
      </c>
      <c r="R8" s="74" t="s">
        <v>3688</v>
      </c>
      <c r="S8" s="74" t="s">
        <v>3681</v>
      </c>
      <c r="T8" s="85" t="s">
        <v>3683</v>
      </c>
      <c r="U8" s="74" t="s">
        <v>3716</v>
      </c>
      <c r="V8" s="74" t="s">
        <v>3684</v>
      </c>
      <c r="W8" s="75" t="s">
        <v>3683</v>
      </c>
      <c r="X8" s="72" t="s">
        <v>2403</v>
      </c>
      <c r="Y8" t="s">
        <v>2424</v>
      </c>
      <c r="Z8" s="19"/>
      <c r="AA8" s="19"/>
      <c r="AB8" s="19"/>
      <c r="AC8" s="19"/>
      <c r="AD8" s="19"/>
      <c r="AE8" s="19"/>
      <c r="AF8" s="19"/>
    </row>
    <row r="9" spans="1:32" ht="12.75">
      <c r="A9" t="str">
        <f>E$7</f>
        <v>Syllables: 2 
Do  nut</v>
      </c>
      <c r="B9" s="35" t="str">
        <f aca="true" t="shared" si="1" ref="B9:B72">IF(INDEX($D$8:$AF$3000,C9+1,$A$5)=""," ",(INDEX($D$8:$AF$3000,C9+1,$A$5)))</f>
        <v>afterburner</v>
      </c>
      <c r="C9" s="20">
        <f>1+C8</f>
        <v>1</v>
      </c>
      <c r="D9" s="62" t="s">
        <v>2319</v>
      </c>
      <c r="E9" s="62" t="s">
        <v>2412</v>
      </c>
      <c r="F9" s="62" t="s">
        <v>4114</v>
      </c>
      <c r="G9" s="62" t="s">
        <v>4117</v>
      </c>
      <c r="H9" s="62" t="s">
        <v>3335</v>
      </c>
      <c r="I9" s="62" t="s">
        <v>2282</v>
      </c>
      <c r="J9" s="74" t="s">
        <v>2287</v>
      </c>
      <c r="K9" s="75" t="s">
        <v>2295</v>
      </c>
      <c r="L9" s="74" t="s">
        <v>2351</v>
      </c>
      <c r="M9" s="74" t="s">
        <v>3362</v>
      </c>
      <c r="N9" s="74" t="s">
        <v>3392</v>
      </c>
      <c r="O9" s="74" t="s">
        <v>3534</v>
      </c>
      <c r="P9" s="74" t="s">
        <v>3549</v>
      </c>
      <c r="Q9" s="74" t="s">
        <v>3610</v>
      </c>
      <c r="R9" s="74" t="s">
        <v>3703</v>
      </c>
      <c r="S9" s="74" t="s">
        <v>3693</v>
      </c>
      <c r="T9" s="85" t="s">
        <v>3685</v>
      </c>
      <c r="U9" s="74" t="s">
        <v>3710</v>
      </c>
      <c r="V9" s="74" t="s">
        <v>3686</v>
      </c>
      <c r="W9" s="75" t="s">
        <v>3684</v>
      </c>
      <c r="X9" s="74" t="s">
        <v>2404</v>
      </c>
      <c r="Y9" t="s">
        <v>2425</v>
      </c>
      <c r="Z9" s="19"/>
      <c r="AA9" s="19"/>
      <c r="AB9" s="19"/>
      <c r="AC9" s="19"/>
      <c r="AD9" s="19"/>
      <c r="AE9" s="19"/>
      <c r="AF9" s="19"/>
    </row>
    <row r="10" spans="1:32" ht="12.75">
      <c r="A10" t="str">
        <f>F$7</f>
        <v>Syllables: 2  
Muf  fin  Twin Consonants</v>
      </c>
      <c r="B10" s="35" t="str">
        <f t="shared" si="1"/>
        <v>aftermath</v>
      </c>
      <c r="C10" s="20">
        <f aca="true" t="shared" si="2" ref="C10:C73">1+C9</f>
        <v>2</v>
      </c>
      <c r="D10" s="62" t="s">
        <v>2307</v>
      </c>
      <c r="E10" s="62" t="s">
        <v>2413</v>
      </c>
      <c r="F10" s="62" t="s">
        <v>4115</v>
      </c>
      <c r="G10" s="62" t="s">
        <v>4118</v>
      </c>
      <c r="H10" s="62" t="s">
        <v>3333</v>
      </c>
      <c r="I10" s="62" t="s">
        <v>2283</v>
      </c>
      <c r="J10" s="74" t="s">
        <v>2293</v>
      </c>
      <c r="K10" s="75" t="s">
        <v>2347</v>
      </c>
      <c r="L10" s="74" t="s">
        <v>2352</v>
      </c>
      <c r="M10" s="74" t="s">
        <v>3363</v>
      </c>
      <c r="N10" s="74" t="s">
        <v>3393</v>
      </c>
      <c r="O10" s="74" t="s">
        <v>3547</v>
      </c>
      <c r="P10" s="74" t="s">
        <v>3550</v>
      </c>
      <c r="Q10" s="74" t="s">
        <v>3611</v>
      </c>
      <c r="R10" s="74" t="s">
        <v>3709</v>
      </c>
      <c r="S10" s="74" t="s">
        <v>3668</v>
      </c>
      <c r="T10" s="84" t="s">
        <v>3737</v>
      </c>
      <c r="U10" s="74" t="s">
        <v>3666</v>
      </c>
      <c r="V10" s="74" t="s">
        <v>3691</v>
      </c>
      <c r="W10" s="75" t="s">
        <v>3685</v>
      </c>
      <c r="X10" s="74" t="s">
        <v>2405</v>
      </c>
      <c r="Y10" t="s">
        <v>2426</v>
      </c>
      <c r="Z10" s="19"/>
      <c r="AA10" s="19"/>
      <c r="AB10" s="19"/>
      <c r="AC10" s="19"/>
      <c r="AD10" s="19"/>
      <c r="AE10" s="19"/>
      <c r="AF10" s="19"/>
    </row>
    <row r="11" spans="1:32" ht="12.75">
      <c r="A11" t="str">
        <f>G$7</f>
        <v>Syllables: 2  
Muf  fin  Non-twin Consonants</v>
      </c>
      <c r="B11" s="35" t="str">
        <f t="shared" si="1"/>
        <v>airbrush</v>
      </c>
      <c r="C11" s="20">
        <f t="shared" si="2"/>
        <v>3</v>
      </c>
      <c r="D11" s="62" t="s">
        <v>2236</v>
      </c>
      <c r="E11" s="62" t="s">
        <v>2414</v>
      </c>
      <c r="F11" s="62" t="s">
        <v>4128</v>
      </c>
      <c r="G11" s="62" t="s">
        <v>4119</v>
      </c>
      <c r="H11" s="62" t="s">
        <v>3344</v>
      </c>
      <c r="I11" s="62" t="s">
        <v>2292</v>
      </c>
      <c r="J11" s="74" t="s">
        <v>2294</v>
      </c>
      <c r="K11" s="75" t="s">
        <v>2348</v>
      </c>
      <c r="L11" s="74" t="s">
        <v>2288</v>
      </c>
      <c r="M11" s="74" t="s">
        <v>3364</v>
      </c>
      <c r="N11" s="74" t="s">
        <v>3394</v>
      </c>
      <c r="O11" s="74" t="s">
        <v>3488</v>
      </c>
      <c r="P11" s="74" t="s">
        <v>3586</v>
      </c>
      <c r="Q11" s="74" t="s">
        <v>3612</v>
      </c>
      <c r="R11" s="74" t="s">
        <v>3712</v>
      </c>
      <c r="S11" s="77" t="s">
        <v>3898</v>
      </c>
      <c r="T11" s="85" t="s">
        <v>3687</v>
      </c>
      <c r="U11" s="74" t="s">
        <v>3716</v>
      </c>
      <c r="V11" s="74" t="s">
        <v>3694</v>
      </c>
      <c r="W11" s="78" t="s">
        <v>3737</v>
      </c>
      <c r="X11" s="74" t="s">
        <v>5011</v>
      </c>
      <c r="Y11" t="s">
        <v>2427</v>
      </c>
      <c r="Z11" s="19"/>
      <c r="AA11" s="19"/>
      <c r="AB11" s="19"/>
      <c r="AC11" s="19"/>
      <c r="AD11" s="19"/>
      <c r="AE11" s="19"/>
      <c r="AF11" s="19"/>
    </row>
    <row r="12" spans="1:32" ht="12.75">
      <c r="A12" t="str">
        <f>H$7</f>
        <v>Syllables: 2 
Ma   ple</v>
      </c>
      <c r="B12" s="35" t="str">
        <f t="shared" si="1"/>
        <v>aircraft</v>
      </c>
      <c r="C12" s="20">
        <f t="shared" si="2"/>
        <v>4</v>
      </c>
      <c r="D12" s="62" t="s">
        <v>2308</v>
      </c>
      <c r="E12" s="62" t="s">
        <v>2415</v>
      </c>
      <c r="F12" s="62" t="s">
        <v>4129</v>
      </c>
      <c r="G12" s="62" t="s">
        <v>4120</v>
      </c>
      <c r="H12" s="62" t="s">
        <v>3350</v>
      </c>
      <c r="I12" s="62" t="s">
        <v>2286</v>
      </c>
      <c r="J12" s="74" t="s">
        <v>2366</v>
      </c>
      <c r="K12" s="75" t="s">
        <v>2362</v>
      </c>
      <c r="L12" s="76" t="s">
        <v>2363</v>
      </c>
      <c r="M12" s="74" t="s">
        <v>3365</v>
      </c>
      <c r="N12" s="74" t="s">
        <v>3395</v>
      </c>
      <c r="O12" s="74" t="s">
        <v>3489</v>
      </c>
      <c r="P12" s="74" t="s">
        <v>3551</v>
      </c>
      <c r="Q12" s="74" t="s">
        <v>3613</v>
      </c>
      <c r="R12" s="74" t="s">
        <v>3676</v>
      </c>
      <c r="S12" s="74" t="s">
        <v>3701</v>
      </c>
      <c r="T12" s="85" t="s">
        <v>3689</v>
      </c>
      <c r="U12" s="77" t="s">
        <v>3764</v>
      </c>
      <c r="V12" s="74" t="s">
        <v>3706</v>
      </c>
      <c r="W12" s="75" t="s">
        <v>3686</v>
      </c>
      <c r="X12" s="74" t="s">
        <v>5016</v>
      </c>
      <c r="Y12" t="s">
        <v>2428</v>
      </c>
      <c r="Z12" s="19"/>
      <c r="AA12" s="19"/>
      <c r="AB12" s="19"/>
      <c r="AC12" s="19"/>
      <c r="AD12" s="19"/>
      <c r="AE12" s="19"/>
      <c r="AF12" s="19"/>
    </row>
    <row r="13" spans="1:32" ht="12.75">
      <c r="A13" t="str">
        <f>I$7</f>
        <v>Compound Words
Grape   fruit</v>
      </c>
      <c r="B13" s="35" t="str">
        <f t="shared" si="1"/>
        <v>airfield</v>
      </c>
      <c r="C13" s="20">
        <f t="shared" si="2"/>
        <v>5</v>
      </c>
      <c r="D13" s="62" t="s">
        <v>2309</v>
      </c>
      <c r="E13" s="62" t="s">
        <v>2416</v>
      </c>
      <c r="F13" s="62" t="s">
        <v>4130</v>
      </c>
      <c r="G13" s="62" t="s">
        <v>4121</v>
      </c>
      <c r="H13" s="62" t="s">
        <v>3351</v>
      </c>
      <c r="I13" s="62" t="s">
        <v>2364</v>
      </c>
      <c r="J13" s="74" t="s">
        <v>2379</v>
      </c>
      <c r="K13" s="75" t="s">
        <v>2381</v>
      </c>
      <c r="L13" s="76" t="s">
        <v>2378</v>
      </c>
      <c r="M13" s="74" t="s">
        <v>3366</v>
      </c>
      <c r="N13" s="74" t="s">
        <v>3396</v>
      </c>
      <c r="O13" s="74" t="s">
        <v>3490</v>
      </c>
      <c r="P13" s="74" t="s">
        <v>3587</v>
      </c>
      <c r="Q13" s="74" t="s">
        <v>3614</v>
      </c>
      <c r="R13" s="74" t="s">
        <v>3666</v>
      </c>
      <c r="S13" s="74" t="s">
        <v>3675</v>
      </c>
      <c r="T13" s="85" t="s">
        <v>3690</v>
      </c>
      <c r="U13" s="77" t="s">
        <v>3826</v>
      </c>
      <c r="V13" s="74" t="s">
        <v>3714</v>
      </c>
      <c r="W13" s="75" t="s">
        <v>3687</v>
      </c>
      <c r="X13" s="74" t="s">
        <v>5017</v>
      </c>
      <c r="Y13" t="s">
        <v>2429</v>
      </c>
      <c r="Z13" s="19"/>
      <c r="AA13" s="19"/>
      <c r="AB13" s="19"/>
      <c r="AC13" s="19"/>
      <c r="AD13" s="19"/>
      <c r="AE13" s="19"/>
      <c r="AF13" s="19"/>
    </row>
    <row r="14" spans="1:32" ht="12.75">
      <c r="A14" t="str">
        <f>J$7</f>
        <v>Syllables: 3 
Mixed</v>
      </c>
      <c r="B14" s="35" t="str">
        <f t="shared" si="1"/>
        <v>airliner</v>
      </c>
      <c r="C14" s="20">
        <f t="shared" si="2"/>
        <v>6</v>
      </c>
      <c r="D14" s="62" t="s">
        <v>2310</v>
      </c>
      <c r="E14" s="62" t="s">
        <v>2417</v>
      </c>
      <c r="F14" s="62" t="s">
        <v>4131</v>
      </c>
      <c r="G14" s="62" t="s">
        <v>4122</v>
      </c>
      <c r="H14" s="62" t="s">
        <v>2278</v>
      </c>
      <c r="I14" s="62" t="s">
        <v>2367</v>
      </c>
      <c r="J14" s="74" t="s">
        <v>2380</v>
      </c>
      <c r="K14" s="75"/>
      <c r="L14" s="76" t="s">
        <v>2382</v>
      </c>
      <c r="M14" s="74" t="s">
        <v>3367</v>
      </c>
      <c r="N14" s="74" t="s">
        <v>3397</v>
      </c>
      <c r="O14" s="74" t="s">
        <v>3491</v>
      </c>
      <c r="P14" s="74" t="s">
        <v>3552</v>
      </c>
      <c r="Q14" s="74" t="s">
        <v>3615</v>
      </c>
      <c r="R14" s="77" t="s">
        <v>3774</v>
      </c>
      <c r="S14" s="74" t="s">
        <v>3702</v>
      </c>
      <c r="T14" s="85" t="s">
        <v>3692</v>
      </c>
      <c r="U14" s="77" t="s">
        <v>4086</v>
      </c>
      <c r="V14" s="74" t="s">
        <v>3717</v>
      </c>
      <c r="W14" s="75" t="s">
        <v>3688</v>
      </c>
      <c r="X14" s="74" t="s">
        <v>3226</v>
      </c>
      <c r="Y14" t="s">
        <v>2430</v>
      </c>
      <c r="Z14" s="19"/>
      <c r="AA14" s="19"/>
      <c r="AB14" s="19"/>
      <c r="AC14" s="19"/>
      <c r="AD14" s="19"/>
      <c r="AE14" s="19"/>
      <c r="AF14" s="19"/>
    </row>
    <row r="15" spans="1:32" ht="12.75">
      <c r="A15" t="str">
        <f>K$7</f>
        <v>Syllables: 4/5 
Mixed</v>
      </c>
      <c r="B15" s="35" t="str">
        <f t="shared" si="1"/>
        <v>airman</v>
      </c>
      <c r="C15" s="20">
        <f t="shared" si="2"/>
        <v>7</v>
      </c>
      <c r="D15" s="62" t="s">
        <v>2311</v>
      </c>
      <c r="E15" s="62" t="s">
        <v>2418</v>
      </c>
      <c r="F15" s="62" t="s">
        <v>4132</v>
      </c>
      <c r="G15" s="62" t="s">
        <v>4123</v>
      </c>
      <c r="H15" s="62" t="s">
        <v>3313</v>
      </c>
      <c r="I15" s="62" t="s">
        <v>2368</v>
      </c>
      <c r="J15" s="74"/>
      <c r="K15" s="75"/>
      <c r="L15" s="76" t="s">
        <v>2242</v>
      </c>
      <c r="M15" s="74" t="s">
        <v>3368</v>
      </c>
      <c r="N15" s="74" t="s">
        <v>3398</v>
      </c>
      <c r="O15" s="74" t="s">
        <v>3492</v>
      </c>
      <c r="P15" s="74" t="s">
        <v>3553</v>
      </c>
      <c r="Q15" s="74" t="s">
        <v>3616</v>
      </c>
      <c r="R15" s="77" t="s">
        <v>3775</v>
      </c>
      <c r="S15" s="74" t="s">
        <v>3704</v>
      </c>
      <c r="T15" s="84" t="s">
        <v>3808</v>
      </c>
      <c r="U15" s="77" t="s">
        <v>3876</v>
      </c>
      <c r="V15" s="74" t="s">
        <v>3674</v>
      </c>
      <c r="W15" s="75" t="s">
        <v>3689</v>
      </c>
      <c r="X15" s="74"/>
      <c r="Y15" t="s">
        <v>2431</v>
      </c>
      <c r="Z15" s="19"/>
      <c r="AA15" s="19"/>
      <c r="AB15" s="19"/>
      <c r="AC15" s="19"/>
      <c r="AD15" s="19"/>
      <c r="AE15" s="19"/>
      <c r="AF15" s="19"/>
    </row>
    <row r="16" spans="1:32" ht="12.75">
      <c r="A16" t="str">
        <f>L$7</f>
        <v>Syllables: Blends</v>
      </c>
      <c r="B16" s="35" t="str">
        <f t="shared" si="1"/>
        <v>airport</v>
      </c>
      <c r="C16" s="20">
        <f t="shared" si="2"/>
        <v>8</v>
      </c>
      <c r="D16" s="62" t="s">
        <v>2312</v>
      </c>
      <c r="E16" s="62" t="s">
        <v>2420</v>
      </c>
      <c r="F16" s="62" t="s">
        <v>4133</v>
      </c>
      <c r="G16" s="62" t="s">
        <v>4124</v>
      </c>
      <c r="H16" s="62" t="s">
        <v>3336</v>
      </c>
      <c r="I16" s="62" t="s">
        <v>2369</v>
      </c>
      <c r="J16" s="74"/>
      <c r="K16" s="75"/>
      <c r="L16" s="74"/>
      <c r="M16" s="74" t="s">
        <v>3369</v>
      </c>
      <c r="N16" s="74" t="s">
        <v>3399</v>
      </c>
      <c r="O16" s="74" t="s">
        <v>3493</v>
      </c>
      <c r="P16" s="74" t="s">
        <v>3554</v>
      </c>
      <c r="Q16" s="74" t="s">
        <v>3617</v>
      </c>
      <c r="R16" s="77" t="s">
        <v>3777</v>
      </c>
      <c r="S16" s="74" t="s">
        <v>3802</v>
      </c>
      <c r="T16" s="85" t="s">
        <v>3696</v>
      </c>
      <c r="U16" s="77" t="s">
        <v>3893</v>
      </c>
      <c r="V16" s="74" t="s">
        <v>3803</v>
      </c>
      <c r="W16" s="75" t="s">
        <v>3681</v>
      </c>
      <c r="X16" s="74"/>
      <c r="Y16" t="s">
        <v>2432</v>
      </c>
      <c r="Z16" s="19"/>
      <c r="AA16" s="19"/>
      <c r="AB16" s="19"/>
      <c r="AC16" s="19"/>
      <c r="AD16" s="19"/>
      <c r="AE16" s="19"/>
      <c r="AF16" s="19"/>
    </row>
    <row r="17" spans="1:32" ht="12.75">
      <c r="A17" t="str">
        <f>M$7</f>
        <v>Prefixes: un </v>
      </c>
      <c r="B17" s="35" t="str">
        <f t="shared" si="1"/>
        <v>airship</v>
      </c>
      <c r="C17" s="20">
        <f t="shared" si="2"/>
        <v>9</v>
      </c>
      <c r="D17" s="62" t="s">
        <v>2313</v>
      </c>
      <c r="E17" s="62" t="s">
        <v>2419</v>
      </c>
      <c r="F17" s="62" t="s">
        <v>4134</v>
      </c>
      <c r="G17" s="62" t="s">
        <v>4124</v>
      </c>
      <c r="H17" s="62" t="s">
        <v>3323</v>
      </c>
      <c r="I17" s="62" t="s">
        <v>2372</v>
      </c>
      <c r="J17" s="74"/>
      <c r="K17" s="75"/>
      <c r="L17" s="74"/>
      <c r="M17" s="74" t="s">
        <v>3370</v>
      </c>
      <c r="N17" s="74" t="s">
        <v>3400</v>
      </c>
      <c r="O17" s="74" t="s">
        <v>3494</v>
      </c>
      <c r="P17" s="74" t="s">
        <v>3555</v>
      </c>
      <c r="Q17" s="74" t="s">
        <v>3618</v>
      </c>
      <c r="R17" s="77" t="s">
        <v>3810</v>
      </c>
      <c r="S17" s="74" t="s">
        <v>3713</v>
      </c>
      <c r="T17" s="84" t="s">
        <v>3779</v>
      </c>
      <c r="U17" s="77" t="s">
        <v>3894</v>
      </c>
      <c r="V17" s="77" t="s">
        <v>3732</v>
      </c>
      <c r="W17" s="75" t="s">
        <v>3690</v>
      </c>
      <c r="X17" s="74"/>
      <c r="Y17" t="s">
        <v>2433</v>
      </c>
      <c r="Z17" s="19"/>
      <c r="AA17" s="19"/>
      <c r="AB17" s="19"/>
      <c r="AC17" s="19"/>
      <c r="AD17" s="19"/>
      <c r="AE17" s="19"/>
      <c r="AF17" s="19"/>
    </row>
    <row r="18" spans="1:32" ht="12.75">
      <c r="A18" t="str">
        <f>N$7</f>
        <v>Prefixes: under</v>
      </c>
      <c r="B18" s="35" t="str">
        <f t="shared" si="1"/>
        <v>armchair</v>
      </c>
      <c r="C18" s="20">
        <f t="shared" si="2"/>
        <v>10</v>
      </c>
      <c r="D18" s="62" t="s">
        <v>2316</v>
      </c>
      <c r="E18" s="62" t="s">
        <v>1458</v>
      </c>
      <c r="F18" s="62" t="s">
        <v>4135</v>
      </c>
      <c r="G18" s="62" t="s">
        <v>4125</v>
      </c>
      <c r="H18" s="62" t="s">
        <v>2301</v>
      </c>
      <c r="I18" s="62" t="s">
        <v>2373</v>
      </c>
      <c r="J18" s="74"/>
      <c r="K18" s="75"/>
      <c r="L18" s="74"/>
      <c r="M18" s="74" t="s">
        <v>3371</v>
      </c>
      <c r="N18" s="74" t="s">
        <v>3401</v>
      </c>
      <c r="O18" s="74" t="s">
        <v>3494</v>
      </c>
      <c r="P18" s="74" t="s">
        <v>3556</v>
      </c>
      <c r="Q18" s="74" t="s">
        <v>3619</v>
      </c>
      <c r="R18" s="77" t="s">
        <v>3811</v>
      </c>
      <c r="S18" s="74" t="s">
        <v>3718</v>
      </c>
      <c r="T18" s="85" t="s">
        <v>3697</v>
      </c>
      <c r="U18" s="77" t="s">
        <v>3901</v>
      </c>
      <c r="V18" s="77" t="s">
        <v>3738</v>
      </c>
      <c r="W18" s="75" t="s">
        <v>3691</v>
      </c>
      <c r="X18" s="74"/>
      <c r="Y18" t="s">
        <v>2434</v>
      </c>
      <c r="Z18" s="19"/>
      <c r="AA18" s="19"/>
      <c r="AB18" s="19"/>
      <c r="AC18" s="19"/>
      <c r="AD18" s="19"/>
      <c r="AE18" s="19"/>
      <c r="AF18" s="19"/>
    </row>
    <row r="19" spans="1:32" ht="12.75">
      <c r="A19" t="str">
        <f>O$7</f>
        <v>Prefixes: re</v>
      </c>
      <c r="B19" s="35" t="str">
        <f t="shared" si="1"/>
        <v>armpit</v>
      </c>
      <c r="C19" s="20">
        <f t="shared" si="2"/>
        <v>11</v>
      </c>
      <c r="D19" s="62" t="s">
        <v>2317</v>
      </c>
      <c r="E19" s="62" t="s">
        <v>1459</v>
      </c>
      <c r="F19" s="62" t="s">
        <v>4233</v>
      </c>
      <c r="G19" s="62" t="s">
        <v>4126</v>
      </c>
      <c r="H19" s="62" t="s">
        <v>3352</v>
      </c>
      <c r="I19" s="62"/>
      <c r="J19" s="74"/>
      <c r="K19" s="75"/>
      <c r="L19" s="74"/>
      <c r="M19" s="74" t="s">
        <v>3372</v>
      </c>
      <c r="N19" s="74" t="s">
        <v>3402</v>
      </c>
      <c r="O19" s="74" t="s">
        <v>3495</v>
      </c>
      <c r="P19" s="74" t="s">
        <v>3557</v>
      </c>
      <c r="Q19" s="74" t="s">
        <v>3620</v>
      </c>
      <c r="R19" s="74" t="s">
        <v>3678</v>
      </c>
      <c r="S19" s="74" t="s">
        <v>3695</v>
      </c>
      <c r="T19" s="85" t="s">
        <v>3698</v>
      </c>
      <c r="U19" s="74" t="s">
        <v>3669</v>
      </c>
      <c r="V19" s="77" t="s">
        <v>3745</v>
      </c>
      <c r="W19" s="75" t="s">
        <v>3692</v>
      </c>
      <c r="X19" s="74"/>
      <c r="Y19" t="s">
        <v>2435</v>
      </c>
      <c r="Z19" s="19"/>
      <c r="AA19" s="19"/>
      <c r="AB19" s="19"/>
      <c r="AC19" s="19"/>
      <c r="AD19" s="19"/>
      <c r="AE19" s="19"/>
      <c r="AF19" s="19"/>
    </row>
    <row r="20" spans="1:32" ht="12.75">
      <c r="A20" t="str">
        <f>P$7</f>
        <v>Prefixes: ill, im, in, ir - not</v>
      </c>
      <c r="B20" s="35" t="str">
        <f t="shared" si="1"/>
        <v>arrowhead</v>
      </c>
      <c r="C20" s="20">
        <f t="shared" si="2"/>
        <v>12</v>
      </c>
      <c r="D20" s="62" t="s">
        <v>2318</v>
      </c>
      <c r="E20" s="62" t="s">
        <v>1460</v>
      </c>
      <c r="F20" s="62" t="s">
        <v>4136</v>
      </c>
      <c r="G20" s="62" t="s">
        <v>4127</v>
      </c>
      <c r="H20" s="62" t="s">
        <v>3319</v>
      </c>
      <c r="I20" s="62"/>
      <c r="J20" s="74"/>
      <c r="K20" s="75"/>
      <c r="L20" s="74"/>
      <c r="M20" s="74" t="s">
        <v>3373</v>
      </c>
      <c r="N20" s="74" t="s">
        <v>3403</v>
      </c>
      <c r="O20" s="74" t="s">
        <v>3496</v>
      </c>
      <c r="P20" s="74" t="s">
        <v>3558</v>
      </c>
      <c r="Q20" s="74" t="s">
        <v>3621</v>
      </c>
      <c r="R20" s="74" t="s">
        <v>3679</v>
      </c>
      <c r="S20" s="74" t="s">
        <v>3720</v>
      </c>
      <c r="T20" s="85" t="s">
        <v>3699</v>
      </c>
      <c r="U20" s="77" t="s">
        <v>3918</v>
      </c>
      <c r="V20" s="77" t="s">
        <v>3754</v>
      </c>
      <c r="W20" s="75" t="s">
        <v>3693</v>
      </c>
      <c r="X20" s="74"/>
      <c r="Y20" t="s">
        <v>2436</v>
      </c>
      <c r="Z20" s="19"/>
      <c r="AA20" s="19"/>
      <c r="AB20" s="19"/>
      <c r="AC20" s="19"/>
      <c r="AD20" s="19"/>
      <c r="AE20" s="19"/>
      <c r="AF20" s="19"/>
    </row>
    <row r="21" spans="1:32" ht="12.75">
      <c r="A21" t="str">
        <f>Q$7</f>
        <v>Prefixes: dis</v>
      </c>
      <c r="B21" s="35" t="str">
        <f t="shared" si="1"/>
        <v>authorship</v>
      </c>
      <c r="C21" s="20">
        <f t="shared" si="2"/>
        <v>13</v>
      </c>
      <c r="D21" s="62" t="s">
        <v>2353</v>
      </c>
      <c r="E21" s="62" t="s">
        <v>1461</v>
      </c>
      <c r="F21" s="62" t="s">
        <v>4144</v>
      </c>
      <c r="G21" s="62" t="s">
        <v>4137</v>
      </c>
      <c r="H21" s="62" t="s">
        <v>2305</v>
      </c>
      <c r="I21" s="62"/>
      <c r="J21" s="74"/>
      <c r="K21" s="75"/>
      <c r="L21" s="74"/>
      <c r="M21" s="74" t="s">
        <v>3374</v>
      </c>
      <c r="N21" s="74" t="s">
        <v>3404</v>
      </c>
      <c r="O21" s="74" t="s">
        <v>3497</v>
      </c>
      <c r="P21" s="74" t="s">
        <v>3559</v>
      </c>
      <c r="Q21" s="74" t="s">
        <v>3622</v>
      </c>
      <c r="R21" s="77" t="s">
        <v>3825</v>
      </c>
      <c r="S21" s="74" t="s">
        <v>3723</v>
      </c>
      <c r="T21" s="85" t="s">
        <v>3700</v>
      </c>
      <c r="U21" s="74"/>
      <c r="V21" s="77" t="s">
        <v>3763</v>
      </c>
      <c r="W21" s="75" t="s">
        <v>3694</v>
      </c>
      <c r="X21" s="74"/>
      <c r="Y21" t="s">
        <v>2437</v>
      </c>
      <c r="Z21" s="19"/>
      <c r="AA21" s="19"/>
      <c r="AB21" s="19"/>
      <c r="AC21" s="19"/>
      <c r="AD21" s="19"/>
      <c r="AE21" s="19"/>
      <c r="AF21" s="19"/>
    </row>
    <row r="22" spans="1:32" ht="12.75">
      <c r="A22" t="str">
        <f>R$7</f>
        <v>Suffix: tion  2 syllables</v>
      </c>
      <c r="B22" s="35" t="str">
        <f t="shared" si="1"/>
        <v>backbite</v>
      </c>
      <c r="C22" s="20">
        <f t="shared" si="2"/>
        <v>14</v>
      </c>
      <c r="D22" s="62" t="s">
        <v>2354</v>
      </c>
      <c r="E22" s="62" t="s">
        <v>1462</v>
      </c>
      <c r="F22" s="62" t="s">
        <v>4145</v>
      </c>
      <c r="G22" s="62" t="s">
        <v>4138</v>
      </c>
      <c r="H22" s="62" t="s">
        <v>3329</v>
      </c>
      <c r="I22" s="62"/>
      <c r="J22" s="74"/>
      <c r="K22" s="75"/>
      <c r="L22" s="74"/>
      <c r="M22" s="74" t="s">
        <v>3481</v>
      </c>
      <c r="N22" s="74" t="s">
        <v>3405</v>
      </c>
      <c r="O22" s="74" t="s">
        <v>3498</v>
      </c>
      <c r="P22" s="74" t="s">
        <v>3584</v>
      </c>
      <c r="Q22" s="74" t="s">
        <v>3623</v>
      </c>
      <c r="R22" s="77" t="s">
        <v>3834</v>
      </c>
      <c r="S22" s="74" t="s">
        <v>3728</v>
      </c>
      <c r="T22" s="85" t="s">
        <v>3705</v>
      </c>
      <c r="U22" s="74"/>
      <c r="V22" s="77" t="s">
        <v>3773</v>
      </c>
      <c r="W22" s="78" t="s">
        <v>3808</v>
      </c>
      <c r="X22" s="74"/>
      <c r="Y22" t="s">
        <v>2438</v>
      </c>
      <c r="Z22" s="19"/>
      <c r="AA22" s="19"/>
      <c r="AB22" s="19"/>
      <c r="AC22" s="19"/>
      <c r="AD22" s="19"/>
      <c r="AE22" s="19"/>
      <c r="AF22" s="19"/>
    </row>
    <row r="23" spans="1:32" ht="12.75">
      <c r="A23" t="str">
        <f>S$7</f>
        <v>Suffix: tion  3 syllables</v>
      </c>
      <c r="B23" s="35" t="str">
        <f t="shared" si="1"/>
        <v>backdrop</v>
      </c>
      <c r="C23" s="20">
        <f t="shared" si="2"/>
        <v>15</v>
      </c>
      <c r="D23" s="62" t="s">
        <v>2357</v>
      </c>
      <c r="E23" s="62" t="s">
        <v>1463</v>
      </c>
      <c r="F23" s="62" t="s">
        <v>4146</v>
      </c>
      <c r="G23" s="62" t="s">
        <v>4139</v>
      </c>
      <c r="H23" s="62" t="s">
        <v>3314</v>
      </c>
      <c r="I23" s="62"/>
      <c r="J23" s="74"/>
      <c r="K23" s="75"/>
      <c r="L23" s="74"/>
      <c r="M23" s="74" t="s">
        <v>3375</v>
      </c>
      <c r="N23" s="74" t="s">
        <v>3484</v>
      </c>
      <c r="O23" s="74" t="s">
        <v>3506</v>
      </c>
      <c r="P23" s="74" t="s">
        <v>3583</v>
      </c>
      <c r="Q23" s="74" t="s">
        <v>3624</v>
      </c>
      <c r="R23" s="77" t="s">
        <v>3837</v>
      </c>
      <c r="S23" s="77" t="s">
        <v>3729</v>
      </c>
      <c r="T23" s="85" t="s">
        <v>3707</v>
      </c>
      <c r="U23" s="74"/>
      <c r="V23" s="77" t="s">
        <v>3775</v>
      </c>
      <c r="W23" s="75" t="s">
        <v>3696</v>
      </c>
      <c r="X23" s="74"/>
      <c r="Y23" t="s">
        <v>2439</v>
      </c>
      <c r="Z23" s="19"/>
      <c r="AA23" s="19"/>
      <c r="AB23" s="19"/>
      <c r="AC23" s="19"/>
      <c r="AD23" s="19"/>
      <c r="AE23" s="19"/>
      <c r="AF23" s="19"/>
    </row>
    <row r="24" spans="1:32" ht="12.75">
      <c r="A24" t="str">
        <f>T$7</f>
        <v>Suffix: tion  4+ syllables</v>
      </c>
      <c r="B24" s="35" t="str">
        <f t="shared" si="1"/>
        <v>backfield</v>
      </c>
      <c r="C24" s="20">
        <f t="shared" si="2"/>
        <v>16</v>
      </c>
      <c r="D24" s="62" t="s">
        <v>2358</v>
      </c>
      <c r="E24" s="62" t="s">
        <v>1464</v>
      </c>
      <c r="F24" s="62" t="s">
        <v>4147</v>
      </c>
      <c r="G24" s="62" t="s">
        <v>4140</v>
      </c>
      <c r="H24" s="62" t="s">
        <v>3337</v>
      </c>
      <c r="I24" s="62"/>
      <c r="J24" s="74"/>
      <c r="K24" s="75"/>
      <c r="L24" s="74"/>
      <c r="M24" s="74" t="s">
        <v>3376</v>
      </c>
      <c r="N24" s="74" t="s">
        <v>3406</v>
      </c>
      <c r="O24" s="74" t="s">
        <v>3499</v>
      </c>
      <c r="P24" s="74" t="s">
        <v>3560</v>
      </c>
      <c r="Q24" s="74" t="s">
        <v>3625</v>
      </c>
      <c r="R24" s="77" t="s">
        <v>3864</v>
      </c>
      <c r="S24" s="77" t="s">
        <v>3730</v>
      </c>
      <c r="T24" s="85" t="s">
        <v>3708</v>
      </c>
      <c r="U24" s="74"/>
      <c r="V24" s="77" t="s">
        <v>2363</v>
      </c>
      <c r="W24" s="75" t="s">
        <v>3668</v>
      </c>
      <c r="X24" s="74"/>
      <c r="Y24" t="s">
        <v>2440</v>
      </c>
      <c r="Z24" s="19"/>
      <c r="AA24" s="19"/>
      <c r="AB24" s="19"/>
      <c r="AC24" s="19"/>
      <c r="AD24" s="19"/>
      <c r="AE24" s="19"/>
      <c r="AF24" s="19"/>
    </row>
    <row r="25" spans="1:32" ht="12.75">
      <c r="A25" t="str">
        <f>U$7</f>
        <v>Suffix: ion </v>
      </c>
      <c r="B25" s="35" t="str">
        <f t="shared" si="1"/>
        <v>backfire</v>
      </c>
      <c r="C25" s="20">
        <f t="shared" si="2"/>
        <v>17</v>
      </c>
      <c r="D25" s="62" t="s">
        <v>2359</v>
      </c>
      <c r="E25" s="62" t="s">
        <v>1465</v>
      </c>
      <c r="F25" s="62" t="s">
        <v>4148</v>
      </c>
      <c r="G25" s="62" t="s">
        <v>4141</v>
      </c>
      <c r="H25" s="62" t="s">
        <v>2303</v>
      </c>
      <c r="I25" s="62"/>
      <c r="J25" s="74"/>
      <c r="K25" s="75"/>
      <c r="L25" s="74"/>
      <c r="M25" s="74" t="s">
        <v>3377</v>
      </c>
      <c r="N25" s="74" t="s">
        <v>3407</v>
      </c>
      <c r="O25" s="74" t="s">
        <v>3500</v>
      </c>
      <c r="P25" s="74" t="s">
        <v>3561</v>
      </c>
      <c r="Q25" s="74" t="s">
        <v>3626</v>
      </c>
      <c r="R25" s="77" t="s">
        <v>3868</v>
      </c>
      <c r="S25" s="74" t="s">
        <v>3682</v>
      </c>
      <c r="T25" s="85" t="s">
        <v>3711</v>
      </c>
      <c r="U25" s="74"/>
      <c r="V25" s="77" t="s">
        <v>3787</v>
      </c>
      <c r="W25" s="75" t="s">
        <v>3668</v>
      </c>
      <c r="X25" s="74"/>
      <c r="Y25" t="s">
        <v>2441</v>
      </c>
      <c r="Z25" s="19"/>
      <c r="AA25" s="19"/>
      <c r="AB25" s="19"/>
      <c r="AC25" s="19"/>
      <c r="AD25" s="19"/>
      <c r="AE25" s="19"/>
      <c r="AF25" s="19"/>
    </row>
    <row r="26" spans="1:32" ht="12.75">
      <c r="A26" t="str">
        <f>V$7</f>
        <v>Suffix: sion </v>
      </c>
      <c r="B26" s="35" t="str">
        <f t="shared" si="1"/>
        <v>background</v>
      </c>
      <c r="C26" s="20">
        <f t="shared" si="2"/>
        <v>18</v>
      </c>
      <c r="D26" s="62" t="s">
        <v>2360</v>
      </c>
      <c r="E26" s="62" t="s">
        <v>1466</v>
      </c>
      <c r="F26" s="62" t="s">
        <v>4149</v>
      </c>
      <c r="G26" s="62" t="s">
        <v>3688</v>
      </c>
      <c r="H26" s="62" t="s">
        <v>2303</v>
      </c>
      <c r="I26" s="62"/>
      <c r="J26" s="74"/>
      <c r="K26" s="75"/>
      <c r="L26" s="74"/>
      <c r="M26" s="74" t="s">
        <v>3378</v>
      </c>
      <c r="N26" s="74" t="s">
        <v>3408</v>
      </c>
      <c r="O26" s="74" t="s">
        <v>3501</v>
      </c>
      <c r="P26" s="74" t="s">
        <v>3562</v>
      </c>
      <c r="Q26" s="74" t="s">
        <v>3627</v>
      </c>
      <c r="R26" s="77" t="s">
        <v>3893</v>
      </c>
      <c r="S26" s="77" t="s">
        <v>3739</v>
      </c>
      <c r="T26" s="85" t="s">
        <v>3670</v>
      </c>
      <c r="U26" s="77"/>
      <c r="V26" s="77" t="s">
        <v>3818</v>
      </c>
      <c r="W26" s="78" t="s">
        <v>3779</v>
      </c>
      <c r="X26" s="74"/>
      <c r="Y26" t="s">
        <v>2442</v>
      </c>
      <c r="Z26" s="19"/>
      <c r="AA26" s="19"/>
      <c r="AB26" s="19"/>
      <c r="AC26" s="19"/>
      <c r="AD26" s="19"/>
      <c r="AE26" s="19"/>
      <c r="AF26" s="19"/>
    </row>
    <row r="27" spans="1:32" ht="12.75">
      <c r="A27" t="str">
        <f>W$7</f>
        <v>Suffix: all ion</v>
      </c>
      <c r="B27" s="35" t="str">
        <f t="shared" si="1"/>
        <v>backhand</v>
      </c>
      <c r="C27" s="20">
        <f t="shared" si="2"/>
        <v>19</v>
      </c>
      <c r="D27" s="62" t="s">
        <v>2361</v>
      </c>
      <c r="E27" s="62" t="s">
        <v>1467</v>
      </c>
      <c r="F27" s="62" t="s">
        <v>4162</v>
      </c>
      <c r="G27" s="62" t="s">
        <v>4142</v>
      </c>
      <c r="H27" s="62" t="s">
        <v>3324</v>
      </c>
      <c r="I27" s="62"/>
      <c r="J27" s="74"/>
      <c r="K27" s="75"/>
      <c r="L27" s="74"/>
      <c r="M27" s="74" t="s">
        <v>3379</v>
      </c>
      <c r="N27" s="74" t="s">
        <v>3409</v>
      </c>
      <c r="O27" s="74" t="s">
        <v>3502</v>
      </c>
      <c r="P27" s="74" t="s">
        <v>3563</v>
      </c>
      <c r="Q27" s="74" t="s">
        <v>3628</v>
      </c>
      <c r="R27" s="77" t="s">
        <v>3896</v>
      </c>
      <c r="S27" s="77" t="s">
        <v>3748</v>
      </c>
      <c r="T27" s="85" t="s">
        <v>3715</v>
      </c>
      <c r="U27" s="74"/>
      <c r="V27" s="77" t="s">
        <v>3819</v>
      </c>
      <c r="W27" s="75" t="s">
        <v>3697</v>
      </c>
      <c r="X27" s="74"/>
      <c r="Y27" t="s">
        <v>2443</v>
      </c>
      <c r="Z27" s="19"/>
      <c r="AA27" s="19"/>
      <c r="AB27" s="19"/>
      <c r="AC27" s="19"/>
      <c r="AD27" s="19"/>
      <c r="AE27" s="19"/>
      <c r="AF27" s="19"/>
    </row>
    <row r="28" spans="1:32" ht="12.75">
      <c r="A28" t="str">
        <f>X$7</f>
        <v>Vocabulary
Demonstration</v>
      </c>
      <c r="B28" s="35" t="str">
        <f t="shared" si="1"/>
        <v>backlash</v>
      </c>
      <c r="C28" s="20">
        <f t="shared" si="2"/>
        <v>20</v>
      </c>
      <c r="D28" s="62" t="s">
        <v>2276</v>
      </c>
      <c r="E28" s="62" t="s">
        <v>1468</v>
      </c>
      <c r="F28" s="62" t="s">
        <v>4163</v>
      </c>
      <c r="G28" s="62" t="s">
        <v>4143</v>
      </c>
      <c r="H28" s="62" t="s">
        <v>3358</v>
      </c>
      <c r="I28" s="62"/>
      <c r="J28" s="74"/>
      <c r="K28" s="75"/>
      <c r="L28" s="74"/>
      <c r="M28" s="74" t="s">
        <v>3380</v>
      </c>
      <c r="N28" s="74" t="s">
        <v>3410</v>
      </c>
      <c r="O28" s="74" t="s">
        <v>3503</v>
      </c>
      <c r="P28" s="74" t="s">
        <v>3564</v>
      </c>
      <c r="Q28" s="74" t="s">
        <v>3629</v>
      </c>
      <c r="R28" s="77" t="s">
        <v>3901</v>
      </c>
      <c r="S28" s="77" t="s">
        <v>3749</v>
      </c>
      <c r="T28" s="85" t="s">
        <v>3719</v>
      </c>
      <c r="U28" s="74"/>
      <c r="V28" s="77" t="s">
        <v>3825</v>
      </c>
      <c r="W28" s="75" t="s">
        <v>3698</v>
      </c>
      <c r="X28" s="74"/>
      <c r="Y28" t="s">
        <v>2444</v>
      </c>
      <c r="Z28" s="19"/>
      <c r="AA28" s="19"/>
      <c r="AB28" s="19"/>
      <c r="AC28" s="19"/>
      <c r="AD28" s="19"/>
      <c r="AE28" s="19"/>
      <c r="AF28" s="19"/>
    </row>
    <row r="29" spans="1:32" ht="12.75">
      <c r="A29" t="str">
        <f>Y$7</f>
        <v>Rick Walton's
Compound Wordlist</v>
      </c>
      <c r="B29" s="35" t="str">
        <f t="shared" si="1"/>
        <v>backlog</v>
      </c>
      <c r="C29" s="20">
        <f t="shared" si="2"/>
        <v>21</v>
      </c>
      <c r="D29" s="62" t="s">
        <v>2279</v>
      </c>
      <c r="E29" s="62" t="s">
        <v>1469</v>
      </c>
      <c r="F29" s="62" t="s">
        <v>4164</v>
      </c>
      <c r="G29" s="62" t="s">
        <v>4150</v>
      </c>
      <c r="H29" s="62" t="s">
        <v>3322</v>
      </c>
      <c r="I29" s="62"/>
      <c r="J29" s="74"/>
      <c r="K29" s="75"/>
      <c r="L29" s="74"/>
      <c r="M29" s="74" t="s">
        <v>3381</v>
      </c>
      <c r="N29" s="12" t="s">
        <v>3411</v>
      </c>
      <c r="O29" s="74" t="s">
        <v>3504</v>
      </c>
      <c r="P29" s="74" t="s">
        <v>3565</v>
      </c>
      <c r="Q29" s="74" t="s">
        <v>3630</v>
      </c>
      <c r="R29" s="74" t="s">
        <v>3673</v>
      </c>
      <c r="S29" s="77" t="s">
        <v>3751</v>
      </c>
      <c r="T29" s="85" t="s">
        <v>3721</v>
      </c>
      <c r="U29" s="74"/>
      <c r="V29" s="77" t="s">
        <v>3828</v>
      </c>
      <c r="W29" s="75" t="s">
        <v>3699</v>
      </c>
      <c r="X29" s="74"/>
      <c r="Y29" t="s">
        <v>2445</v>
      </c>
      <c r="Z29" s="19"/>
      <c r="AA29" s="19"/>
      <c r="AB29" s="19"/>
      <c r="AC29" s="19"/>
      <c r="AD29" s="19"/>
      <c r="AE29" s="19"/>
      <c r="AF29" s="19"/>
    </row>
    <row r="30" spans="1:32" ht="12.75">
      <c r="A30" t="str">
        <f>Z$7</f>
        <v>Expansion</v>
      </c>
      <c r="B30" s="35" t="str">
        <f t="shared" si="1"/>
        <v>backside</v>
      </c>
      <c r="C30" s="20">
        <f t="shared" si="2"/>
        <v>22</v>
      </c>
      <c r="D30" s="62" t="s">
        <v>2280</v>
      </c>
      <c r="E30" s="62" t="s">
        <v>2382</v>
      </c>
      <c r="F30" s="62" t="s">
        <v>4165</v>
      </c>
      <c r="G30" s="62" t="s">
        <v>4151</v>
      </c>
      <c r="H30" s="62" t="s">
        <v>2302</v>
      </c>
      <c r="I30" s="62"/>
      <c r="J30" s="74"/>
      <c r="K30" s="75"/>
      <c r="L30" s="74"/>
      <c r="M30" s="74" t="s">
        <v>3382</v>
      </c>
      <c r="N30" s="12" t="s">
        <v>3412</v>
      </c>
      <c r="O30" s="74" t="s">
        <v>3505</v>
      </c>
      <c r="P30" s="74" t="s">
        <v>3566</v>
      </c>
      <c r="Q30" s="74" t="s">
        <v>3631</v>
      </c>
      <c r="R30" s="77" t="s">
        <v>3918</v>
      </c>
      <c r="S30" s="77" t="s">
        <v>3752</v>
      </c>
      <c r="T30" s="85" t="s">
        <v>3722</v>
      </c>
      <c r="U30" s="77"/>
      <c r="V30" s="77" t="s">
        <v>3830</v>
      </c>
      <c r="W30" s="75" t="s">
        <v>3700</v>
      </c>
      <c r="X30" s="74"/>
      <c r="Y30" t="s">
        <v>2446</v>
      </c>
      <c r="Z30" s="19"/>
      <c r="AA30" s="19"/>
      <c r="AB30" s="19"/>
      <c r="AC30" s="19"/>
      <c r="AD30" s="19"/>
      <c r="AE30" s="19"/>
      <c r="AF30" s="19"/>
    </row>
    <row r="31" spans="1:32" ht="12.75">
      <c r="A31" t="str">
        <f>AA$7</f>
        <v>Expansion</v>
      </c>
      <c r="B31" s="35" t="str">
        <f t="shared" si="1"/>
        <v>backslide</v>
      </c>
      <c r="C31" s="20">
        <f t="shared" si="2"/>
        <v>23</v>
      </c>
      <c r="D31" s="62" t="s">
        <v>2281</v>
      </c>
      <c r="E31" s="62" t="s">
        <v>1470</v>
      </c>
      <c r="F31" s="62" t="s">
        <v>4166</v>
      </c>
      <c r="G31" s="62" t="s">
        <v>4152</v>
      </c>
      <c r="H31" s="62" t="s">
        <v>3353</v>
      </c>
      <c r="I31" s="62"/>
      <c r="J31" s="74"/>
      <c r="K31" s="75"/>
      <c r="L31" s="74"/>
      <c r="M31" s="74" t="s">
        <v>3383</v>
      </c>
      <c r="N31" s="12" t="s">
        <v>3413</v>
      </c>
      <c r="O31" s="74" t="s">
        <v>3507</v>
      </c>
      <c r="P31" s="74" t="s">
        <v>3567</v>
      </c>
      <c r="Q31" s="74" t="s">
        <v>3632</v>
      </c>
      <c r="R31" s="77" t="s">
        <v>3921</v>
      </c>
      <c r="S31" s="77" t="s">
        <v>3753</v>
      </c>
      <c r="T31" s="85" t="s">
        <v>3724</v>
      </c>
      <c r="U31" s="74"/>
      <c r="V31" s="77" t="s">
        <v>3832</v>
      </c>
      <c r="W31" s="78" t="s">
        <v>3898</v>
      </c>
      <c r="X31" s="74"/>
      <c r="Y31" t="s">
        <v>2447</v>
      </c>
      <c r="Z31" s="19"/>
      <c r="AA31" s="19"/>
      <c r="AB31" s="19"/>
      <c r="AC31" s="19"/>
      <c r="AD31" s="19"/>
      <c r="AE31" s="19"/>
      <c r="AF31" s="19"/>
    </row>
    <row r="32" spans="1:32" ht="12.75">
      <c r="A32" t="str">
        <f>AB$7</f>
        <v>Expansion</v>
      </c>
      <c r="B32" s="35" t="str">
        <f t="shared" si="1"/>
        <v>backspin</v>
      </c>
      <c r="C32" s="20">
        <f t="shared" si="2"/>
        <v>24</v>
      </c>
      <c r="D32" s="62" t="s">
        <v>2290</v>
      </c>
      <c r="E32" s="62" t="s">
        <v>1472</v>
      </c>
      <c r="F32" s="62" t="s">
        <v>4167</v>
      </c>
      <c r="G32" s="62" t="s">
        <v>4153</v>
      </c>
      <c r="H32" s="62" t="s">
        <v>3338</v>
      </c>
      <c r="I32" s="62"/>
      <c r="J32" s="74"/>
      <c r="K32" s="75"/>
      <c r="L32" s="74"/>
      <c r="M32" s="74" t="s">
        <v>3320</v>
      </c>
      <c r="N32" s="12" t="s">
        <v>3414</v>
      </c>
      <c r="O32" s="74" t="s">
        <v>3508</v>
      </c>
      <c r="P32" s="74" t="s">
        <v>3570</v>
      </c>
      <c r="Q32" s="74" t="s">
        <v>3633</v>
      </c>
      <c r="R32" s="74"/>
      <c r="S32" s="77" t="s">
        <v>3755</v>
      </c>
      <c r="T32" s="85" t="s">
        <v>3725</v>
      </c>
      <c r="U32" s="74"/>
      <c r="V32" s="77" t="s">
        <v>3839</v>
      </c>
      <c r="W32" s="75" t="s">
        <v>3701</v>
      </c>
      <c r="X32" s="74"/>
      <c r="Y32" t="s">
        <v>2448</v>
      </c>
      <c r="Z32" s="19"/>
      <c r="AA32" s="19"/>
      <c r="AB32" s="19"/>
      <c r="AC32" s="19"/>
      <c r="AD32" s="19"/>
      <c r="AE32" s="19"/>
      <c r="AF32" s="19"/>
    </row>
    <row r="33" spans="1:32" ht="12.75">
      <c r="A33" t="str">
        <f>AC$7</f>
        <v>Expansion</v>
      </c>
      <c r="B33" s="35" t="str">
        <f t="shared" si="1"/>
        <v>backstop</v>
      </c>
      <c r="C33" s="20">
        <f t="shared" si="2"/>
        <v>25</v>
      </c>
      <c r="D33" s="62" t="s">
        <v>2370</v>
      </c>
      <c r="E33" s="62" t="s">
        <v>1473</v>
      </c>
      <c r="F33" s="62" t="s">
        <v>4168</v>
      </c>
      <c r="G33" s="62" t="s">
        <v>4154</v>
      </c>
      <c r="H33" s="62" t="s">
        <v>3325</v>
      </c>
      <c r="I33" s="62"/>
      <c r="J33" s="74"/>
      <c r="K33" s="75"/>
      <c r="L33" s="74"/>
      <c r="M33" s="74" t="s">
        <v>3384</v>
      </c>
      <c r="N33" s="12" t="s">
        <v>3415</v>
      </c>
      <c r="O33" s="74" t="s">
        <v>3509</v>
      </c>
      <c r="P33" s="74" t="s">
        <v>3568</v>
      </c>
      <c r="Q33" s="74" t="s">
        <v>3634</v>
      </c>
      <c r="R33" s="74"/>
      <c r="S33" s="77" t="s">
        <v>3756</v>
      </c>
      <c r="T33" s="85" t="s">
        <v>3726</v>
      </c>
      <c r="U33" s="74"/>
      <c r="V33" s="77" t="s">
        <v>3850</v>
      </c>
      <c r="W33" s="75" t="s">
        <v>3675</v>
      </c>
      <c r="X33" s="74"/>
      <c r="Y33" t="s">
        <v>2449</v>
      </c>
      <c r="Z33" s="19"/>
      <c r="AA33" s="19"/>
      <c r="AB33" s="19"/>
      <c r="AC33" s="19"/>
      <c r="AD33" s="19"/>
      <c r="AE33" s="19"/>
      <c r="AF33" s="19"/>
    </row>
    <row r="34" spans="1:32" ht="12.75">
      <c r="A34" t="str">
        <f>AD$7</f>
        <v>Expansion</v>
      </c>
      <c r="B34" s="35" t="str">
        <f t="shared" si="1"/>
        <v>backstretch</v>
      </c>
      <c r="C34" s="20">
        <f t="shared" si="2"/>
        <v>26</v>
      </c>
      <c r="D34" s="62" t="s">
        <v>2371</v>
      </c>
      <c r="E34" s="62" t="s">
        <v>1474</v>
      </c>
      <c r="F34" s="62" t="s">
        <v>4172</v>
      </c>
      <c r="G34" s="62" t="s">
        <v>4155</v>
      </c>
      <c r="H34" s="62" t="s">
        <v>3339</v>
      </c>
      <c r="I34" s="62"/>
      <c r="J34" s="74"/>
      <c r="K34" s="75"/>
      <c r="L34" s="74"/>
      <c r="M34" s="74" t="s">
        <v>3385</v>
      </c>
      <c r="N34" s="12" t="s">
        <v>3416</v>
      </c>
      <c r="O34" s="74" t="s">
        <v>3510</v>
      </c>
      <c r="P34" s="74" t="s">
        <v>3569</v>
      </c>
      <c r="Q34" s="74" t="s">
        <v>3635</v>
      </c>
      <c r="R34" s="74"/>
      <c r="S34" s="77" t="s">
        <v>3761</v>
      </c>
      <c r="T34" s="85" t="s">
        <v>3727</v>
      </c>
      <c r="U34" s="74"/>
      <c r="V34" s="77" t="s">
        <v>3853</v>
      </c>
      <c r="W34" s="75" t="s">
        <v>3702</v>
      </c>
      <c r="X34" s="74"/>
      <c r="Y34" t="s">
        <v>2450</v>
      </c>
      <c r="Z34" s="19"/>
      <c r="AA34" s="19"/>
      <c r="AB34" s="19"/>
      <c r="AC34" s="19"/>
      <c r="AD34" s="19"/>
      <c r="AE34" s="19"/>
      <c r="AF34" s="19"/>
    </row>
    <row r="35" spans="1:32" ht="12.75">
      <c r="A35" t="str">
        <f>AE$7</f>
        <v>Expansion</v>
      </c>
      <c r="B35" s="35" t="str">
        <f t="shared" si="1"/>
        <v>backstroke</v>
      </c>
      <c r="C35" s="20">
        <f t="shared" si="2"/>
        <v>27</v>
      </c>
      <c r="D35" s="62" t="s">
        <v>2374</v>
      </c>
      <c r="E35" s="62" t="s">
        <v>1475</v>
      </c>
      <c r="F35" s="62" t="s">
        <v>4173</v>
      </c>
      <c r="G35" s="62" t="s">
        <v>4156</v>
      </c>
      <c r="H35" s="62" t="s">
        <v>3354</v>
      </c>
      <c r="I35" s="62"/>
      <c r="J35" s="74"/>
      <c r="K35" s="75"/>
      <c r="L35" s="74"/>
      <c r="M35" s="74" t="s">
        <v>3386</v>
      </c>
      <c r="N35" s="12" t="s">
        <v>3417</v>
      </c>
      <c r="O35" s="74" t="s">
        <v>3511</v>
      </c>
      <c r="P35" s="74" t="s">
        <v>3572</v>
      </c>
      <c r="Q35" s="74" t="s">
        <v>3636</v>
      </c>
      <c r="R35" s="74"/>
      <c r="S35" s="77" t="s">
        <v>3762</v>
      </c>
      <c r="T35" s="84" t="s">
        <v>3731</v>
      </c>
      <c r="U35" s="77"/>
      <c r="V35" s="77" t="s">
        <v>3855</v>
      </c>
      <c r="W35" s="75" t="s">
        <v>3703</v>
      </c>
      <c r="X35" s="74"/>
      <c r="Y35" t="s">
        <v>2451</v>
      </c>
      <c r="Z35" s="19"/>
      <c r="AA35" s="19"/>
      <c r="AB35" s="19"/>
      <c r="AC35" s="19"/>
      <c r="AD35" s="19"/>
      <c r="AE35" s="19"/>
      <c r="AF35" s="19"/>
    </row>
    <row r="36" spans="1:32" ht="12.75">
      <c r="A36" t="str">
        <f>AF$7</f>
        <v>Expansion</v>
      </c>
      <c r="B36" s="35" t="str">
        <f t="shared" si="1"/>
        <v>backtrack</v>
      </c>
      <c r="C36" s="20">
        <f t="shared" si="2"/>
        <v>28</v>
      </c>
      <c r="D36" s="62" t="s">
        <v>2375</v>
      </c>
      <c r="E36" s="62" t="s">
        <v>1476</v>
      </c>
      <c r="F36" s="62" t="s">
        <v>4174</v>
      </c>
      <c r="G36" s="62" t="s">
        <v>4157</v>
      </c>
      <c r="H36" s="62" t="s">
        <v>3326</v>
      </c>
      <c r="I36" s="62"/>
      <c r="J36" s="74"/>
      <c r="K36" s="75"/>
      <c r="L36" s="74"/>
      <c r="M36" s="74" t="s">
        <v>3387</v>
      </c>
      <c r="N36" s="12" t="s">
        <v>3418</v>
      </c>
      <c r="O36" s="74" t="s">
        <v>3512</v>
      </c>
      <c r="P36" s="74" t="s">
        <v>3571</v>
      </c>
      <c r="Q36" s="74" t="s">
        <v>3637</v>
      </c>
      <c r="R36" s="77"/>
      <c r="S36" s="77" t="s">
        <v>3766</v>
      </c>
      <c r="T36" s="84" t="s">
        <v>3733</v>
      </c>
      <c r="U36" s="74"/>
      <c r="V36" s="77" t="s">
        <v>3856</v>
      </c>
      <c r="W36" s="75" t="s">
        <v>3704</v>
      </c>
      <c r="X36" s="74"/>
      <c r="Y36" t="s">
        <v>2452</v>
      </c>
      <c r="Z36" s="19"/>
      <c r="AA36" s="19"/>
      <c r="AB36" s="19"/>
      <c r="AC36" s="19"/>
      <c r="AD36" s="19"/>
      <c r="AE36" s="19"/>
      <c r="AF36" s="19"/>
    </row>
    <row r="37" spans="2:32" ht="12.75">
      <c r="B37" s="35" t="str">
        <f t="shared" si="1"/>
        <v>backward</v>
      </c>
      <c r="C37" s="20">
        <f t="shared" si="2"/>
        <v>29</v>
      </c>
      <c r="D37" s="62" t="s">
        <v>2376</v>
      </c>
      <c r="E37" s="62" t="s">
        <v>1477</v>
      </c>
      <c r="F37" s="62" t="s">
        <v>4175</v>
      </c>
      <c r="G37" s="62" t="s">
        <v>4158</v>
      </c>
      <c r="H37" s="62" t="s">
        <v>3355</v>
      </c>
      <c r="I37" s="62"/>
      <c r="J37" s="74"/>
      <c r="K37" s="75"/>
      <c r="L37" s="74"/>
      <c r="M37" s="74" t="s">
        <v>3388</v>
      </c>
      <c r="N37" s="12" t="s">
        <v>3419</v>
      </c>
      <c r="O37" s="74" t="s">
        <v>3513</v>
      </c>
      <c r="P37" s="74" t="s">
        <v>3573</v>
      </c>
      <c r="Q37" s="74" t="s">
        <v>3638</v>
      </c>
      <c r="R37" s="74"/>
      <c r="S37" s="77" t="s">
        <v>3767</v>
      </c>
      <c r="T37" s="84" t="s">
        <v>3734</v>
      </c>
      <c r="U37" s="74"/>
      <c r="V37" s="77" t="s">
        <v>3860</v>
      </c>
      <c r="W37" s="75" t="s">
        <v>3705</v>
      </c>
      <c r="X37" s="74"/>
      <c r="Y37" t="s">
        <v>2453</v>
      </c>
      <c r="Z37" s="19"/>
      <c r="AA37" s="19"/>
      <c r="AB37" s="19"/>
      <c r="AC37" s="19"/>
      <c r="AD37" s="19"/>
      <c r="AE37" s="19"/>
      <c r="AF37" s="19"/>
    </row>
    <row r="38" spans="2:32" ht="12.75">
      <c r="B38" s="35" t="str">
        <f t="shared" si="1"/>
        <v>backwash</v>
      </c>
      <c r="C38" s="20">
        <f t="shared" si="2"/>
        <v>30</v>
      </c>
      <c r="D38" s="62" t="s">
        <v>2377</v>
      </c>
      <c r="E38" s="62" t="s">
        <v>1478</v>
      </c>
      <c r="F38" s="62" t="s">
        <v>4176</v>
      </c>
      <c r="G38" s="62" t="s">
        <v>4159</v>
      </c>
      <c r="H38" s="62" t="s">
        <v>902</v>
      </c>
      <c r="I38" s="62"/>
      <c r="J38" s="74"/>
      <c r="K38" s="75"/>
      <c r="L38" s="74"/>
      <c r="M38" s="74" t="s">
        <v>3389</v>
      </c>
      <c r="N38" s="74" t="s">
        <v>3420</v>
      </c>
      <c r="O38" s="74" t="s">
        <v>3514</v>
      </c>
      <c r="P38" s="74" t="s">
        <v>3574</v>
      </c>
      <c r="Q38" s="74" t="s">
        <v>3639</v>
      </c>
      <c r="R38" s="74"/>
      <c r="S38" s="77" t="s">
        <v>3776</v>
      </c>
      <c r="T38" s="84" t="s">
        <v>3734</v>
      </c>
      <c r="U38" s="74"/>
      <c r="V38" s="77" t="s">
        <v>3861</v>
      </c>
      <c r="W38" s="75" t="s">
        <v>3706</v>
      </c>
      <c r="X38" s="74"/>
      <c r="Y38" t="s">
        <v>2454</v>
      </c>
      <c r="Z38" s="19"/>
      <c r="AA38" s="19"/>
      <c r="AB38" s="19"/>
      <c r="AC38" s="19"/>
      <c r="AD38" s="19"/>
      <c r="AE38" s="19"/>
      <c r="AF38" s="19"/>
    </row>
    <row r="39" spans="2:32" ht="12.75">
      <c r="B39" s="35" t="str">
        <f t="shared" si="1"/>
        <v>backwater</v>
      </c>
      <c r="C39" s="20">
        <f t="shared" si="2"/>
        <v>31</v>
      </c>
      <c r="D39" s="62" t="s">
        <v>2383</v>
      </c>
      <c r="E39" s="62" t="s">
        <v>1479</v>
      </c>
      <c r="F39" s="62" t="s">
        <v>4177</v>
      </c>
      <c r="G39" s="62" t="s">
        <v>4160</v>
      </c>
      <c r="H39" s="62" t="s">
        <v>2300</v>
      </c>
      <c r="I39" s="62"/>
      <c r="J39" s="74"/>
      <c r="K39" s="75"/>
      <c r="L39" s="74"/>
      <c r="M39" s="74" t="s">
        <v>3390</v>
      </c>
      <c r="N39" s="74" t="s">
        <v>3421</v>
      </c>
      <c r="O39" s="74" t="s">
        <v>3515</v>
      </c>
      <c r="P39" s="74" t="s">
        <v>3575</v>
      </c>
      <c r="Q39" s="74" t="s">
        <v>3640</v>
      </c>
      <c r="R39" s="74"/>
      <c r="S39" s="77" t="s">
        <v>3791</v>
      </c>
      <c r="T39" s="84" t="s">
        <v>3736</v>
      </c>
      <c r="U39" s="74"/>
      <c r="V39" s="77" t="s">
        <v>3871</v>
      </c>
      <c r="W39" s="75" t="s">
        <v>3707</v>
      </c>
      <c r="X39" s="74"/>
      <c r="Y39" t="s">
        <v>2455</v>
      </c>
      <c r="Z39" s="19"/>
      <c r="AA39" s="19"/>
      <c r="AB39" s="19"/>
      <c r="AC39" s="19"/>
      <c r="AD39" s="19"/>
      <c r="AE39" s="19"/>
      <c r="AF39" s="19"/>
    </row>
    <row r="40" spans="2:32" ht="12.75">
      <c r="B40" s="35" t="str">
        <f t="shared" si="1"/>
        <v>backwoods</v>
      </c>
      <c r="C40" s="20">
        <f t="shared" si="2"/>
        <v>32</v>
      </c>
      <c r="D40" s="60" t="s">
        <v>2242</v>
      </c>
      <c r="E40" s="62" t="s">
        <v>1480</v>
      </c>
      <c r="F40" s="62" t="s">
        <v>4194</v>
      </c>
      <c r="G40" s="62" t="s">
        <v>4161</v>
      </c>
      <c r="H40" s="62" t="s">
        <v>2300</v>
      </c>
      <c r="I40" s="62"/>
      <c r="J40" s="74"/>
      <c r="K40" s="75"/>
      <c r="L40" s="74"/>
      <c r="M40" s="12" t="s">
        <v>3430</v>
      </c>
      <c r="N40" s="74" t="s">
        <v>3483</v>
      </c>
      <c r="O40" s="74" t="s">
        <v>3516</v>
      </c>
      <c r="P40" s="74" t="s">
        <v>3588</v>
      </c>
      <c r="Q40" s="74" t="s">
        <v>3641</v>
      </c>
      <c r="R40" s="74"/>
      <c r="S40" s="77" t="s">
        <v>3794</v>
      </c>
      <c r="T40" s="84" t="s">
        <v>3740</v>
      </c>
      <c r="U40" s="74"/>
      <c r="V40" s="77" t="s">
        <v>3908</v>
      </c>
      <c r="W40" s="75" t="s">
        <v>3708</v>
      </c>
      <c r="X40" s="74"/>
      <c r="Y40" t="s">
        <v>2456</v>
      </c>
      <c r="Z40" s="19"/>
      <c r="AA40" s="19"/>
      <c r="AB40" s="19"/>
      <c r="AC40" s="19"/>
      <c r="AD40" s="19"/>
      <c r="AE40" s="19"/>
      <c r="AF40" s="19"/>
    </row>
    <row r="41" spans="2:32" ht="12.75">
      <c r="B41" s="35" t="str">
        <f t="shared" si="1"/>
        <v>bagpipe</v>
      </c>
      <c r="C41" s="20">
        <f t="shared" si="2"/>
        <v>33</v>
      </c>
      <c r="D41" s="62" t="s">
        <v>2278</v>
      </c>
      <c r="E41" s="62" t="s">
        <v>1481</v>
      </c>
      <c r="F41" s="62" t="s">
        <v>4195</v>
      </c>
      <c r="G41" s="62" t="s">
        <v>4169</v>
      </c>
      <c r="H41" s="62" t="s">
        <v>3327</v>
      </c>
      <c r="I41" s="62"/>
      <c r="J41" s="74"/>
      <c r="K41" s="75"/>
      <c r="L41" s="74"/>
      <c r="M41" s="12" t="s">
        <v>3431</v>
      </c>
      <c r="N41" s="74" t="s">
        <v>3422</v>
      </c>
      <c r="O41" s="74" t="s">
        <v>3517</v>
      </c>
      <c r="P41" s="74" t="s">
        <v>3576</v>
      </c>
      <c r="Q41" s="74" t="s">
        <v>3642</v>
      </c>
      <c r="R41" s="74"/>
      <c r="S41" s="77" t="s">
        <v>3793</v>
      </c>
      <c r="T41" s="84" t="s">
        <v>3741</v>
      </c>
      <c r="U41" s="74"/>
      <c r="V41" s="77" t="s">
        <v>3890</v>
      </c>
      <c r="W41" s="75" t="s">
        <v>3709</v>
      </c>
      <c r="X41" s="74"/>
      <c r="Y41" t="s">
        <v>2457</v>
      </c>
      <c r="Z41" s="19"/>
      <c r="AA41" s="19"/>
      <c r="AB41" s="19"/>
      <c r="AC41" s="19"/>
      <c r="AD41" s="19"/>
      <c r="AE41" s="19"/>
      <c r="AF41" s="19"/>
    </row>
    <row r="42" spans="2:32" ht="12.75">
      <c r="B42" s="35" t="str">
        <f t="shared" si="1"/>
        <v>ballroom</v>
      </c>
      <c r="C42" s="20">
        <f t="shared" si="2"/>
        <v>34</v>
      </c>
      <c r="D42" s="62" t="s">
        <v>2296</v>
      </c>
      <c r="E42" s="62" t="s">
        <v>1519</v>
      </c>
      <c r="F42" s="62" t="s">
        <v>4199</v>
      </c>
      <c r="G42" s="62" t="s">
        <v>4170</v>
      </c>
      <c r="H42" s="62" t="s">
        <v>3359</v>
      </c>
      <c r="I42" s="62"/>
      <c r="J42" s="74"/>
      <c r="K42" s="75"/>
      <c r="L42" s="74"/>
      <c r="M42" s="12" t="s">
        <v>3432</v>
      </c>
      <c r="N42" s="74" t="s">
        <v>3423</v>
      </c>
      <c r="O42" s="74" t="s">
        <v>3518</v>
      </c>
      <c r="P42" s="74" t="s">
        <v>3577</v>
      </c>
      <c r="Q42" s="74" t="s">
        <v>3643</v>
      </c>
      <c r="R42" s="74"/>
      <c r="S42" s="77" t="s">
        <v>3796</v>
      </c>
      <c r="T42" s="84" t="s">
        <v>3741</v>
      </c>
      <c r="U42" s="74"/>
      <c r="V42" s="77" t="s">
        <v>3903</v>
      </c>
      <c r="W42" s="75" t="s">
        <v>3710</v>
      </c>
      <c r="X42" s="74"/>
      <c r="Y42" t="s">
        <v>2458</v>
      </c>
      <c r="Z42" s="19"/>
      <c r="AA42" s="19"/>
      <c r="AB42" s="19"/>
      <c r="AC42" s="19"/>
      <c r="AD42" s="19"/>
      <c r="AE42" s="19"/>
      <c r="AF42" s="19"/>
    </row>
    <row r="43" spans="2:32" ht="12.75">
      <c r="B43" s="35" t="str">
        <f t="shared" si="1"/>
        <v>bandwagon</v>
      </c>
      <c r="C43" s="20">
        <f t="shared" si="2"/>
        <v>35</v>
      </c>
      <c r="D43" s="62" t="s">
        <v>2297</v>
      </c>
      <c r="E43" s="62" t="s">
        <v>1482</v>
      </c>
      <c r="F43" s="62" t="s">
        <v>4200</v>
      </c>
      <c r="G43" s="62" t="s">
        <v>4171</v>
      </c>
      <c r="H43" s="62" t="s">
        <v>3328</v>
      </c>
      <c r="I43" s="62"/>
      <c r="J43" s="74"/>
      <c r="K43" s="75"/>
      <c r="L43" s="74"/>
      <c r="M43" s="12" t="s">
        <v>3433</v>
      </c>
      <c r="N43" s="74" t="s">
        <v>3424</v>
      </c>
      <c r="O43" s="74" t="s">
        <v>3519</v>
      </c>
      <c r="P43" s="74" t="s">
        <v>3578</v>
      </c>
      <c r="Q43" s="74" t="s">
        <v>3644</v>
      </c>
      <c r="R43" s="74"/>
      <c r="S43" s="77" t="s">
        <v>3812</v>
      </c>
      <c r="T43" s="84" t="s">
        <v>3741</v>
      </c>
      <c r="U43" s="74"/>
      <c r="V43" s="74" t="s">
        <v>3673</v>
      </c>
      <c r="W43" s="75" t="s">
        <v>3711</v>
      </c>
      <c r="X43" s="74"/>
      <c r="Y43" t="s">
        <v>2459</v>
      </c>
      <c r="Z43" s="19"/>
      <c r="AA43" s="19"/>
      <c r="AB43" s="19"/>
      <c r="AC43" s="19"/>
      <c r="AD43" s="19"/>
      <c r="AE43" s="19"/>
      <c r="AF43" s="19"/>
    </row>
    <row r="44" spans="2:32" ht="12.75">
      <c r="B44" s="35" t="str">
        <f t="shared" si="1"/>
        <v>bankbook</v>
      </c>
      <c r="C44" s="20">
        <f t="shared" si="2"/>
        <v>36</v>
      </c>
      <c r="D44" s="62" t="s">
        <v>2298</v>
      </c>
      <c r="E44" s="62" t="s">
        <v>1484</v>
      </c>
      <c r="F44" s="62" t="s">
        <v>4201</v>
      </c>
      <c r="G44" s="62" t="s">
        <v>4178</v>
      </c>
      <c r="H44" s="62" t="s">
        <v>2304</v>
      </c>
      <c r="I44" s="62"/>
      <c r="J44" s="74"/>
      <c r="K44" s="75"/>
      <c r="L44" s="74"/>
      <c r="M44" s="12" t="s">
        <v>3485</v>
      </c>
      <c r="N44" s="74" t="s">
        <v>3425</v>
      </c>
      <c r="O44" s="74" t="s">
        <v>3520</v>
      </c>
      <c r="P44" s="74" t="s">
        <v>3589</v>
      </c>
      <c r="Q44" s="74" t="s">
        <v>3645</v>
      </c>
      <c r="R44" s="74"/>
      <c r="S44" s="77" t="s">
        <v>3813</v>
      </c>
      <c r="T44" s="84" t="s">
        <v>3743</v>
      </c>
      <c r="U44" s="74"/>
      <c r="V44" s="77" t="s">
        <v>3915</v>
      </c>
      <c r="W44" s="75" t="s">
        <v>3712</v>
      </c>
      <c r="X44" s="74"/>
      <c r="Y44" t="s">
        <v>2460</v>
      </c>
      <c r="Z44" s="19"/>
      <c r="AA44" s="19"/>
      <c r="AB44" s="19"/>
      <c r="AC44" s="19"/>
      <c r="AD44" s="19"/>
      <c r="AE44" s="19"/>
      <c r="AF44" s="19"/>
    </row>
    <row r="45" spans="2:32" ht="12.75">
      <c r="B45" s="35" t="str">
        <f t="shared" si="1"/>
        <v>bankroll</v>
      </c>
      <c r="C45" s="20">
        <f t="shared" si="2"/>
        <v>37</v>
      </c>
      <c r="D45" s="62" t="s">
        <v>2299</v>
      </c>
      <c r="E45" s="62" t="s">
        <v>1483</v>
      </c>
      <c r="F45" s="62" t="s">
        <v>4202</v>
      </c>
      <c r="G45" s="62" t="s">
        <v>4179</v>
      </c>
      <c r="H45" s="62" t="s">
        <v>3315</v>
      </c>
      <c r="I45" s="62"/>
      <c r="J45" s="74"/>
      <c r="K45" s="75"/>
      <c r="L45" s="74"/>
      <c r="M45" s="12" t="s">
        <v>3434</v>
      </c>
      <c r="N45" s="74" t="s">
        <v>3426</v>
      </c>
      <c r="O45" s="74" t="s">
        <v>3521</v>
      </c>
      <c r="P45" s="74" t="s">
        <v>3579</v>
      </c>
      <c r="Q45" s="74" t="s">
        <v>3646</v>
      </c>
      <c r="R45" s="74"/>
      <c r="S45" s="77" t="s">
        <v>3814</v>
      </c>
      <c r="T45" s="84" t="s">
        <v>3744</v>
      </c>
      <c r="U45" s="74"/>
      <c r="V45" s="77" t="s">
        <v>3921</v>
      </c>
      <c r="W45" s="75" t="s">
        <v>3802</v>
      </c>
      <c r="X45" s="74"/>
      <c r="Y45" t="s">
        <v>2461</v>
      </c>
      <c r="Z45" s="19"/>
      <c r="AA45" s="19"/>
      <c r="AB45" s="19"/>
      <c r="AC45" s="19"/>
      <c r="AD45" s="19"/>
      <c r="AE45" s="19"/>
      <c r="AF45" s="19"/>
    </row>
    <row r="46" spans="2:32" ht="12.75">
      <c r="B46" s="35" t="str">
        <f t="shared" si="1"/>
        <v>barnstorm</v>
      </c>
      <c r="C46" s="20">
        <f t="shared" si="2"/>
        <v>38</v>
      </c>
      <c r="D46" s="62" t="s">
        <v>2300</v>
      </c>
      <c r="E46" s="62" t="s">
        <v>1485</v>
      </c>
      <c r="F46" s="62" t="s">
        <v>4203</v>
      </c>
      <c r="G46" s="62" t="s">
        <v>4180</v>
      </c>
      <c r="H46" s="62" t="s">
        <v>3316</v>
      </c>
      <c r="I46" s="62"/>
      <c r="J46" s="74"/>
      <c r="K46" s="75"/>
      <c r="L46" s="74"/>
      <c r="M46" s="12" t="s">
        <v>3435</v>
      </c>
      <c r="N46" s="74" t="s">
        <v>3427</v>
      </c>
      <c r="O46" s="74" t="s">
        <v>3522</v>
      </c>
      <c r="P46" s="74" t="s">
        <v>3580</v>
      </c>
      <c r="Q46" s="74" t="s">
        <v>3647</v>
      </c>
      <c r="R46" s="74"/>
      <c r="S46" s="77" t="s">
        <v>3815</v>
      </c>
      <c r="T46" s="84" t="s">
        <v>3746</v>
      </c>
      <c r="U46" s="74"/>
      <c r="V46" s="74"/>
      <c r="W46" s="75" t="s">
        <v>3676</v>
      </c>
      <c r="X46" s="74"/>
      <c r="Y46" t="s">
        <v>2462</v>
      </c>
      <c r="Z46" s="19"/>
      <c r="AA46" s="19"/>
      <c r="AB46" s="19"/>
      <c r="AC46" s="19"/>
      <c r="AD46" s="19"/>
      <c r="AE46" s="19"/>
      <c r="AF46" s="19"/>
    </row>
    <row r="47" spans="2:32" ht="12.75">
      <c r="B47" s="35" t="str">
        <f t="shared" si="1"/>
        <v>barnyard</v>
      </c>
      <c r="C47" s="20">
        <f t="shared" si="2"/>
        <v>39</v>
      </c>
      <c r="D47" s="62" t="s">
        <v>2301</v>
      </c>
      <c r="E47" s="62" t="s">
        <v>1486</v>
      </c>
      <c r="F47" s="62" t="s">
        <v>3344</v>
      </c>
      <c r="G47" s="62" t="s">
        <v>4181</v>
      </c>
      <c r="H47" s="62" t="s">
        <v>1099</v>
      </c>
      <c r="I47" s="62"/>
      <c r="J47" s="74"/>
      <c r="K47" s="75"/>
      <c r="L47" s="74"/>
      <c r="M47" s="12" t="s">
        <v>3436</v>
      </c>
      <c r="N47" s="74" t="s">
        <v>3428</v>
      </c>
      <c r="O47" s="74" t="s">
        <v>3523</v>
      </c>
      <c r="P47" s="74" t="s">
        <v>3581</v>
      </c>
      <c r="Q47" s="74" t="s">
        <v>3648</v>
      </c>
      <c r="R47" s="74"/>
      <c r="S47" s="77" t="s">
        <v>3824</v>
      </c>
      <c r="T47" s="84" t="s">
        <v>3746</v>
      </c>
      <c r="U47" s="74"/>
      <c r="V47" s="77"/>
      <c r="W47" s="75" t="s">
        <v>3666</v>
      </c>
      <c r="X47" s="74"/>
      <c r="Y47" t="s">
        <v>2463</v>
      </c>
      <c r="Z47" s="19"/>
      <c r="AA47" s="19"/>
      <c r="AB47" s="19"/>
      <c r="AC47" s="19"/>
      <c r="AD47" s="19"/>
      <c r="AE47" s="19"/>
      <c r="AF47" s="19"/>
    </row>
    <row r="48" spans="2:32" ht="12.75">
      <c r="B48" s="35" t="str">
        <f t="shared" si="1"/>
        <v>barroom</v>
      </c>
      <c r="C48" s="20">
        <f t="shared" si="2"/>
        <v>40</v>
      </c>
      <c r="D48" s="62" t="s">
        <v>2282</v>
      </c>
      <c r="E48" s="62" t="s">
        <v>1487</v>
      </c>
      <c r="F48" s="62" t="s">
        <v>4204</v>
      </c>
      <c r="G48" s="62" t="s">
        <v>4182</v>
      </c>
      <c r="H48" s="62" t="s">
        <v>3345</v>
      </c>
      <c r="I48" s="62"/>
      <c r="J48" s="74"/>
      <c r="K48" s="75"/>
      <c r="L48" s="74"/>
      <c r="M48" s="12" t="s">
        <v>3437</v>
      </c>
      <c r="N48" s="74" t="s">
        <v>3429</v>
      </c>
      <c r="O48" s="74" t="s">
        <v>3524</v>
      </c>
      <c r="P48" s="74" t="s">
        <v>3582</v>
      </c>
      <c r="Q48" s="74" t="s">
        <v>3649</v>
      </c>
      <c r="R48" s="74"/>
      <c r="S48" s="77" t="s">
        <v>3827</v>
      </c>
      <c r="T48" s="84" t="s">
        <v>3750</v>
      </c>
      <c r="U48" s="74"/>
      <c r="V48" s="74"/>
      <c r="W48" s="75" t="s">
        <v>3670</v>
      </c>
      <c r="X48" s="74"/>
      <c r="Y48" t="s">
        <v>2464</v>
      </c>
      <c r="Z48" s="19"/>
      <c r="AA48" s="19"/>
      <c r="AB48" s="19"/>
      <c r="AC48" s="19"/>
      <c r="AD48" s="19"/>
      <c r="AE48" s="19"/>
      <c r="AF48" s="19"/>
    </row>
    <row r="49" spans="2:32" ht="12.75">
      <c r="B49" s="35" t="str">
        <f t="shared" si="1"/>
        <v>bartender</v>
      </c>
      <c r="C49" s="20">
        <f t="shared" si="2"/>
        <v>41</v>
      </c>
      <c r="D49" s="62" t="s">
        <v>2283</v>
      </c>
      <c r="E49" s="62" t="s">
        <v>1488</v>
      </c>
      <c r="F49" s="62" t="s">
        <v>4205</v>
      </c>
      <c r="G49" s="62" t="s">
        <v>4183</v>
      </c>
      <c r="H49" s="62" t="s">
        <v>3360</v>
      </c>
      <c r="I49" s="62"/>
      <c r="J49" s="74"/>
      <c r="K49" s="75"/>
      <c r="L49" s="74"/>
      <c r="M49" s="12" t="s">
        <v>3438</v>
      </c>
      <c r="N49" s="74"/>
      <c r="O49" s="74" t="s">
        <v>3525</v>
      </c>
      <c r="P49" s="74" t="s">
        <v>3585</v>
      </c>
      <c r="Q49" s="74" t="s">
        <v>3650</v>
      </c>
      <c r="R49" s="74"/>
      <c r="S49" s="77" t="s">
        <v>3829</v>
      </c>
      <c r="T49" s="84" t="s">
        <v>3789</v>
      </c>
      <c r="U49" s="74"/>
      <c r="V49" s="74"/>
      <c r="W49" s="75" t="s">
        <v>3713</v>
      </c>
      <c r="X49" s="74"/>
      <c r="Y49" t="s">
        <v>2465</v>
      </c>
      <c r="Z49" s="19"/>
      <c r="AA49" s="19"/>
      <c r="AB49" s="19"/>
      <c r="AC49" s="19"/>
      <c r="AD49" s="19"/>
      <c r="AE49" s="19"/>
      <c r="AF49" s="19"/>
    </row>
    <row r="50" spans="2:32" ht="12.75">
      <c r="B50" s="35" t="str">
        <f t="shared" si="1"/>
        <v>baseball</v>
      </c>
      <c r="C50" s="20">
        <f t="shared" si="2"/>
        <v>42</v>
      </c>
      <c r="D50" s="62" t="s">
        <v>2292</v>
      </c>
      <c r="E50" s="62" t="s">
        <v>1489</v>
      </c>
      <c r="F50" s="62" t="s">
        <v>4206</v>
      </c>
      <c r="G50" s="62" t="s">
        <v>4184</v>
      </c>
      <c r="H50" s="62" t="s">
        <v>2296</v>
      </c>
      <c r="I50" s="62"/>
      <c r="J50" s="74"/>
      <c r="K50" s="75"/>
      <c r="L50" s="74"/>
      <c r="M50" s="74" t="s">
        <v>3439</v>
      </c>
      <c r="N50" s="74"/>
      <c r="O50" s="74" t="s">
        <v>3526</v>
      </c>
      <c r="P50" s="74" t="s">
        <v>3590</v>
      </c>
      <c r="Q50" s="74" t="s">
        <v>3651</v>
      </c>
      <c r="R50" s="74"/>
      <c r="S50" s="77" t="s">
        <v>3833</v>
      </c>
      <c r="T50" s="84" t="s">
        <v>3757</v>
      </c>
      <c r="U50" s="74"/>
      <c r="V50" s="74"/>
      <c r="W50" s="75" t="s">
        <v>3714</v>
      </c>
      <c r="X50" s="74"/>
      <c r="Y50" t="s">
        <v>2466</v>
      </c>
      <c r="Z50" s="19"/>
      <c r="AA50" s="19"/>
      <c r="AB50" s="19"/>
      <c r="AC50" s="19"/>
      <c r="AD50" s="19"/>
      <c r="AE50" s="19"/>
      <c r="AF50" s="19"/>
    </row>
    <row r="51" spans="2:32" ht="12.75">
      <c r="B51" s="35" t="str">
        <f t="shared" si="1"/>
        <v>baseboard</v>
      </c>
      <c r="C51" s="20">
        <f t="shared" si="2"/>
        <v>43</v>
      </c>
      <c r="D51" s="62" t="s">
        <v>2286</v>
      </c>
      <c r="E51" s="62" t="s">
        <v>1490</v>
      </c>
      <c r="F51" s="62" t="s">
        <v>4207</v>
      </c>
      <c r="G51" s="62" t="s">
        <v>4185</v>
      </c>
      <c r="H51" s="62" t="s">
        <v>2296</v>
      </c>
      <c r="I51" s="62"/>
      <c r="J51" s="74"/>
      <c r="K51" s="75"/>
      <c r="L51" s="74"/>
      <c r="M51" s="74" t="s">
        <v>3440</v>
      </c>
      <c r="N51" s="74"/>
      <c r="O51" s="74" t="s">
        <v>3527</v>
      </c>
      <c r="P51" s="74" t="s">
        <v>3591</v>
      </c>
      <c r="Q51" s="74" t="s">
        <v>3652</v>
      </c>
      <c r="R51" s="74"/>
      <c r="S51" s="77" t="s">
        <v>3835</v>
      </c>
      <c r="T51" s="84" t="s">
        <v>3805</v>
      </c>
      <c r="U51" s="74"/>
      <c r="V51" s="77"/>
      <c r="W51" s="75" t="s">
        <v>3715</v>
      </c>
      <c r="X51" s="74"/>
      <c r="Y51" t="s">
        <v>2467</v>
      </c>
      <c r="Z51" s="19"/>
      <c r="AA51" s="19"/>
      <c r="AB51" s="19"/>
      <c r="AC51" s="19"/>
      <c r="AD51" s="19"/>
      <c r="AE51" s="19"/>
      <c r="AF51" s="19"/>
    </row>
    <row r="52" spans="2:32" ht="12.75">
      <c r="B52" s="35" t="str">
        <f t="shared" si="1"/>
        <v>bathroom</v>
      </c>
      <c r="C52" s="20">
        <f t="shared" si="2"/>
        <v>44</v>
      </c>
      <c r="D52" s="62" t="s">
        <v>2364</v>
      </c>
      <c r="E52" s="62" t="s">
        <v>1491</v>
      </c>
      <c r="F52" s="62" t="s">
        <v>4208</v>
      </c>
      <c r="G52" s="62" t="s">
        <v>4186</v>
      </c>
      <c r="H52" s="62" t="s">
        <v>3317</v>
      </c>
      <c r="I52" s="62"/>
      <c r="J52" s="74"/>
      <c r="K52" s="75"/>
      <c r="L52" s="74"/>
      <c r="M52" s="74" t="s">
        <v>3441</v>
      </c>
      <c r="N52" s="74"/>
      <c r="O52" s="74" t="s">
        <v>3528</v>
      </c>
      <c r="P52" s="74" t="s">
        <v>3594</v>
      </c>
      <c r="Q52" s="74" t="s">
        <v>3653</v>
      </c>
      <c r="R52" s="74"/>
      <c r="S52" s="77" t="s">
        <v>3838</v>
      </c>
      <c r="T52" s="84" t="s">
        <v>3758</v>
      </c>
      <c r="U52" s="74"/>
      <c r="V52" s="74"/>
      <c r="W52" s="75" t="s">
        <v>3716</v>
      </c>
      <c r="X52" s="74"/>
      <c r="Y52" t="s">
        <v>2468</v>
      </c>
      <c r="Z52" s="19"/>
      <c r="AA52" s="19"/>
      <c r="AB52" s="19"/>
      <c r="AC52" s="19"/>
      <c r="AD52" s="19"/>
      <c r="AE52" s="19"/>
      <c r="AF52" s="19"/>
    </row>
    <row r="53" spans="2:32" ht="12.75">
      <c r="B53" s="35" t="str">
        <f t="shared" si="1"/>
        <v>beachcomber</v>
      </c>
      <c r="C53" s="20">
        <f t="shared" si="2"/>
        <v>45</v>
      </c>
      <c r="D53" s="62" t="s">
        <v>2367</v>
      </c>
      <c r="E53" s="62" t="s">
        <v>1520</v>
      </c>
      <c r="F53" s="19" t="s">
        <v>4215</v>
      </c>
      <c r="G53" s="62" t="s">
        <v>4187</v>
      </c>
      <c r="H53" s="19" t="s">
        <v>1160</v>
      </c>
      <c r="I53" s="62"/>
      <c r="J53" s="74"/>
      <c r="K53" s="75"/>
      <c r="L53" s="74"/>
      <c r="M53" s="74" t="s">
        <v>3442</v>
      </c>
      <c r="N53" s="74"/>
      <c r="O53" s="74" t="s">
        <v>3529</v>
      </c>
      <c r="P53" s="74" t="s">
        <v>3595</v>
      </c>
      <c r="Q53" s="74" t="s">
        <v>3654</v>
      </c>
      <c r="R53" s="74"/>
      <c r="S53" s="77" t="s">
        <v>3840</v>
      </c>
      <c r="T53" s="84" t="s">
        <v>3758</v>
      </c>
      <c r="U53" s="74"/>
      <c r="V53" s="74"/>
      <c r="W53" s="75" t="s">
        <v>3667</v>
      </c>
      <c r="X53" s="74"/>
      <c r="Y53" t="s">
        <v>2469</v>
      </c>
      <c r="Z53" s="19"/>
      <c r="AA53" s="19"/>
      <c r="AB53" s="19"/>
      <c r="AC53" s="19"/>
      <c r="AD53" s="19"/>
      <c r="AE53" s="19"/>
      <c r="AF53" s="19"/>
    </row>
    <row r="54" spans="2:32" ht="12.75">
      <c r="B54" s="35" t="str">
        <f t="shared" si="1"/>
        <v>beachhead</v>
      </c>
      <c r="C54" s="20">
        <f t="shared" si="2"/>
        <v>46</v>
      </c>
      <c r="D54" s="60" t="s">
        <v>2284</v>
      </c>
      <c r="E54" s="62" t="s">
        <v>1521</v>
      </c>
      <c r="F54" s="19" t="s">
        <v>4216</v>
      </c>
      <c r="G54" s="62" t="s">
        <v>4188</v>
      </c>
      <c r="H54" s="62" t="s">
        <v>2297</v>
      </c>
      <c r="I54" s="62"/>
      <c r="J54" s="74"/>
      <c r="K54" s="75"/>
      <c r="L54" s="74"/>
      <c r="M54" s="74" t="s">
        <v>3443</v>
      </c>
      <c r="N54" s="74"/>
      <c r="O54" s="74" t="s">
        <v>3530</v>
      </c>
      <c r="P54" s="74" t="s">
        <v>3596</v>
      </c>
      <c r="Q54" s="74" t="s">
        <v>3655</v>
      </c>
      <c r="R54" s="74"/>
      <c r="S54" s="77" t="s">
        <v>3849</v>
      </c>
      <c r="T54" s="84" t="s">
        <v>3758</v>
      </c>
      <c r="U54" s="74"/>
      <c r="V54" s="74"/>
      <c r="W54" s="75" t="s">
        <v>3717</v>
      </c>
      <c r="X54" s="74"/>
      <c r="Y54" t="s">
        <v>2470</v>
      </c>
      <c r="Z54" s="19"/>
      <c r="AA54" s="19"/>
      <c r="AB54" s="19"/>
      <c r="AC54" s="19"/>
      <c r="AD54" s="19"/>
      <c r="AE54" s="19"/>
      <c r="AF54" s="19"/>
    </row>
    <row r="55" spans="2:32" ht="12.75">
      <c r="B55" s="35" t="str">
        <f t="shared" si="1"/>
        <v>bedridden</v>
      </c>
      <c r="C55" s="20">
        <f t="shared" si="2"/>
        <v>47</v>
      </c>
      <c r="D55" s="62" t="s">
        <v>2287</v>
      </c>
      <c r="E55" s="62" t="s">
        <v>1492</v>
      </c>
      <c r="F55" s="19" t="s">
        <v>4217</v>
      </c>
      <c r="G55" s="62" t="s">
        <v>4189</v>
      </c>
      <c r="H55" s="62" t="s">
        <v>3332</v>
      </c>
      <c r="I55" s="62"/>
      <c r="J55" s="74"/>
      <c r="K55" s="75"/>
      <c r="L55" s="74"/>
      <c r="M55" s="74" t="s">
        <v>3444</v>
      </c>
      <c r="N55" s="74"/>
      <c r="O55" s="74" t="s">
        <v>3531</v>
      </c>
      <c r="P55" s="74" t="s">
        <v>3597</v>
      </c>
      <c r="Q55" s="74" t="s">
        <v>3656</v>
      </c>
      <c r="R55" s="77"/>
      <c r="S55" s="77" t="s">
        <v>3851</v>
      </c>
      <c r="T55" s="84" t="s">
        <v>3758</v>
      </c>
      <c r="U55" s="74"/>
      <c r="V55" s="74"/>
      <c r="W55" s="75" t="s">
        <v>3718</v>
      </c>
      <c r="X55" s="74"/>
      <c r="Y55" t="s">
        <v>2471</v>
      </c>
      <c r="Z55" s="19"/>
      <c r="AA55" s="19"/>
      <c r="AB55" s="19"/>
      <c r="AC55" s="19"/>
      <c r="AD55" s="19"/>
      <c r="AE55" s="19"/>
      <c r="AF55" s="19"/>
    </row>
    <row r="56" spans="2:32" ht="12.75">
      <c r="B56" s="35" t="str">
        <f t="shared" si="1"/>
        <v>bedrock</v>
      </c>
      <c r="C56" s="20">
        <f t="shared" si="2"/>
        <v>48</v>
      </c>
      <c r="D56" s="62" t="s">
        <v>2293</v>
      </c>
      <c r="E56" s="62" t="s">
        <v>1493</v>
      </c>
      <c r="F56" s="19" t="s">
        <v>4218</v>
      </c>
      <c r="G56" s="62" t="s">
        <v>4190</v>
      </c>
      <c r="H56" s="62" t="s">
        <v>3346</v>
      </c>
      <c r="I56" s="62"/>
      <c r="J56" s="74"/>
      <c r="K56" s="75"/>
      <c r="L56" s="74"/>
      <c r="M56" s="74" t="s">
        <v>3482</v>
      </c>
      <c r="N56" s="74"/>
      <c r="O56" s="74" t="s">
        <v>3532</v>
      </c>
      <c r="P56" s="74" t="s">
        <v>3598</v>
      </c>
      <c r="Q56" s="74" t="s">
        <v>3657</v>
      </c>
      <c r="R56" s="77"/>
      <c r="S56" s="77" t="s">
        <v>3852</v>
      </c>
      <c r="T56" s="84" t="s">
        <v>3765</v>
      </c>
      <c r="U56" s="74"/>
      <c r="V56" s="74"/>
      <c r="W56" s="75" t="s">
        <v>3674</v>
      </c>
      <c r="X56" s="74"/>
      <c r="Y56" t="s">
        <v>2472</v>
      </c>
      <c r="Z56" s="19"/>
      <c r="AA56" s="19"/>
      <c r="AB56" s="19"/>
      <c r="AC56" s="19"/>
      <c r="AD56" s="19"/>
      <c r="AE56" s="19"/>
      <c r="AF56" s="19"/>
    </row>
    <row r="57" spans="2:32" ht="12.75">
      <c r="B57" s="35" t="str">
        <f t="shared" si="1"/>
        <v>bedroll</v>
      </c>
      <c r="C57" s="20">
        <f t="shared" si="2"/>
        <v>49</v>
      </c>
      <c r="D57" s="62" t="s">
        <v>2294</v>
      </c>
      <c r="E57" s="62" t="s">
        <v>1494</v>
      </c>
      <c r="F57" s="19" t="s">
        <v>4219</v>
      </c>
      <c r="G57" s="62" t="s">
        <v>4191</v>
      </c>
      <c r="H57" s="19" t="s">
        <v>2586</v>
      </c>
      <c r="I57" s="62"/>
      <c r="J57" s="74"/>
      <c r="K57" s="75"/>
      <c r="L57" s="74"/>
      <c r="M57" s="74" t="s">
        <v>3445</v>
      </c>
      <c r="N57" s="74"/>
      <c r="O57" s="74" t="s">
        <v>3533</v>
      </c>
      <c r="P57" s="74" t="s">
        <v>3599</v>
      </c>
      <c r="Q57" s="74" t="s">
        <v>3658</v>
      </c>
      <c r="R57" s="77"/>
      <c r="S57" s="77" t="s">
        <v>3854</v>
      </c>
      <c r="T57" s="84" t="s">
        <v>3768</v>
      </c>
      <c r="U57" s="74"/>
      <c r="V57" s="74"/>
      <c r="W57" s="75" t="s">
        <v>3719</v>
      </c>
      <c r="X57" s="74"/>
      <c r="Y57" t="s">
        <v>2473</v>
      </c>
      <c r="Z57" s="19"/>
      <c r="AA57" s="19"/>
      <c r="AB57" s="19"/>
      <c r="AC57" s="19"/>
      <c r="AD57" s="19"/>
      <c r="AE57" s="19"/>
      <c r="AF57" s="19"/>
    </row>
    <row r="58" spans="2:32" ht="12.75">
      <c r="B58" s="35" t="str">
        <f t="shared" si="1"/>
        <v>bedspread</v>
      </c>
      <c r="C58" s="20">
        <f t="shared" si="2"/>
        <v>50</v>
      </c>
      <c r="D58" s="62" t="s">
        <v>2366</v>
      </c>
      <c r="E58" s="62" t="s">
        <v>1495</v>
      </c>
      <c r="F58" s="19" t="s">
        <v>4220</v>
      </c>
      <c r="G58" s="62" t="s">
        <v>3335</v>
      </c>
      <c r="H58" s="19" t="s">
        <v>2590</v>
      </c>
      <c r="I58" s="62"/>
      <c r="J58" s="74"/>
      <c r="K58" s="75"/>
      <c r="L58" s="74"/>
      <c r="M58" s="74" t="s">
        <v>3480</v>
      </c>
      <c r="N58" s="74"/>
      <c r="O58" s="74" t="s">
        <v>3535</v>
      </c>
      <c r="P58" s="74" t="s">
        <v>3600</v>
      </c>
      <c r="Q58" s="74" t="s">
        <v>3659</v>
      </c>
      <c r="R58" s="74"/>
      <c r="S58" s="77" t="s">
        <v>3869</v>
      </c>
      <c r="T58" s="84" t="s">
        <v>3768</v>
      </c>
      <c r="U58" s="74"/>
      <c r="V58" s="74"/>
      <c r="W58" s="75" t="s">
        <v>3803</v>
      </c>
      <c r="X58" s="74"/>
      <c r="Y58" t="s">
        <v>2474</v>
      </c>
      <c r="Z58" s="19"/>
      <c r="AA58" s="19"/>
      <c r="AB58" s="19"/>
      <c r="AC58" s="19"/>
      <c r="AD58" s="19"/>
      <c r="AE58" s="19"/>
      <c r="AF58" s="19"/>
    </row>
    <row r="59" spans="2:32" ht="12.75">
      <c r="B59" s="35" t="str">
        <f t="shared" si="1"/>
        <v>bedtime</v>
      </c>
      <c r="C59" s="20">
        <f t="shared" si="2"/>
        <v>51</v>
      </c>
      <c r="D59" s="61" t="s">
        <v>2285</v>
      </c>
      <c r="E59" s="62" t="s">
        <v>1496</v>
      </c>
      <c r="F59" s="19" t="s">
        <v>4221</v>
      </c>
      <c r="G59" s="62" t="s">
        <v>4192</v>
      </c>
      <c r="H59" s="19" t="s">
        <v>2591</v>
      </c>
      <c r="I59" s="62"/>
      <c r="J59" s="74"/>
      <c r="K59" s="75"/>
      <c r="L59" s="74"/>
      <c r="M59" s="74" t="s">
        <v>3446</v>
      </c>
      <c r="N59" s="74"/>
      <c r="O59" s="74" t="s">
        <v>3536</v>
      </c>
      <c r="P59" s="74" t="s">
        <v>3601</v>
      </c>
      <c r="Q59" s="74" t="s">
        <v>3660</v>
      </c>
      <c r="R59" s="77"/>
      <c r="S59" s="77" t="s">
        <v>3870</v>
      </c>
      <c r="T59" s="84" t="s">
        <v>3770</v>
      </c>
      <c r="U59" s="74"/>
      <c r="V59" s="74"/>
      <c r="W59" s="75" t="s">
        <v>3695</v>
      </c>
      <c r="X59" s="74"/>
      <c r="Y59" t="s">
        <v>2475</v>
      </c>
      <c r="Z59" s="19"/>
      <c r="AA59" s="19"/>
      <c r="AB59" s="19"/>
      <c r="AC59" s="19"/>
      <c r="AD59" s="19"/>
      <c r="AE59" s="19"/>
      <c r="AF59" s="19"/>
    </row>
    <row r="60" spans="2:32" ht="12.75">
      <c r="B60" s="35" t="str">
        <f t="shared" si="1"/>
        <v>beeline</v>
      </c>
      <c r="C60" s="20">
        <f t="shared" si="2"/>
        <v>52</v>
      </c>
      <c r="D60" s="63" t="s">
        <v>2295</v>
      </c>
      <c r="E60" s="62" t="s">
        <v>1471</v>
      </c>
      <c r="F60" s="19" t="s">
        <v>4222</v>
      </c>
      <c r="G60" s="62" t="s">
        <v>4193</v>
      </c>
      <c r="H60" s="62" t="s">
        <v>3356</v>
      </c>
      <c r="I60" s="62"/>
      <c r="J60" s="74"/>
      <c r="K60" s="75"/>
      <c r="L60" s="74"/>
      <c r="M60" s="74" t="s">
        <v>3447</v>
      </c>
      <c r="N60" s="74"/>
      <c r="O60" s="74" t="s">
        <v>3537</v>
      </c>
      <c r="P60" s="74" t="s">
        <v>3602</v>
      </c>
      <c r="Q60" s="74" t="s">
        <v>3661</v>
      </c>
      <c r="R60" s="77"/>
      <c r="S60" s="77" t="s">
        <v>3873</v>
      </c>
      <c r="T60" s="84" t="s">
        <v>3771</v>
      </c>
      <c r="U60" s="74"/>
      <c r="V60" s="74"/>
      <c r="W60" s="75" t="s">
        <v>3720</v>
      </c>
      <c r="X60" s="74"/>
      <c r="Y60" t="s">
        <v>2476</v>
      </c>
      <c r="Z60" s="19"/>
      <c r="AA60" s="19"/>
      <c r="AB60" s="19"/>
      <c r="AC60" s="19"/>
      <c r="AD60" s="19"/>
      <c r="AE60" s="19"/>
      <c r="AF60" s="19"/>
    </row>
    <row r="61" spans="2:32" ht="12.75">
      <c r="B61" s="35" t="str">
        <f t="shared" si="1"/>
        <v>bellhop</v>
      </c>
      <c r="C61" s="20">
        <f t="shared" si="2"/>
        <v>53</v>
      </c>
      <c r="D61" s="63" t="s">
        <v>2347</v>
      </c>
      <c r="E61" s="62" t="s">
        <v>1471</v>
      </c>
      <c r="F61" s="19" t="s">
        <v>4223</v>
      </c>
      <c r="G61" s="62" t="s">
        <v>4196</v>
      </c>
      <c r="H61" s="19" t="s">
        <v>2607</v>
      </c>
      <c r="I61" s="62"/>
      <c r="J61" s="74"/>
      <c r="K61" s="75"/>
      <c r="L61" s="74"/>
      <c r="M61" s="74" t="s">
        <v>3448</v>
      </c>
      <c r="N61" s="74"/>
      <c r="O61" s="74" t="s">
        <v>3538</v>
      </c>
      <c r="P61" s="74" t="s">
        <v>3603</v>
      </c>
      <c r="Q61" s="74" t="s">
        <v>3662</v>
      </c>
      <c r="R61" s="77"/>
      <c r="S61" s="77" t="s">
        <v>3875</v>
      </c>
      <c r="T61" s="84" t="s">
        <v>3771</v>
      </c>
      <c r="U61" s="74"/>
      <c r="V61" s="74"/>
      <c r="W61" s="75" t="s">
        <v>3721</v>
      </c>
      <c r="X61" s="74"/>
      <c r="Y61" t="s">
        <v>2477</v>
      </c>
      <c r="Z61" s="19"/>
      <c r="AA61" s="19"/>
      <c r="AB61" s="19"/>
      <c r="AC61" s="19"/>
      <c r="AD61" s="19"/>
      <c r="AE61" s="19"/>
      <c r="AF61" s="19"/>
    </row>
    <row r="62" spans="2:32" ht="12.75">
      <c r="B62" s="35" t="str">
        <f t="shared" si="1"/>
        <v>billboard</v>
      </c>
      <c r="C62" s="20">
        <f t="shared" si="2"/>
        <v>54</v>
      </c>
      <c r="D62" s="63" t="s">
        <v>2348</v>
      </c>
      <c r="E62" s="62" t="s">
        <v>1497</v>
      </c>
      <c r="F62" s="19" t="s">
        <v>4224</v>
      </c>
      <c r="G62" s="62" t="s">
        <v>4197</v>
      </c>
      <c r="H62" s="62" t="s">
        <v>3340</v>
      </c>
      <c r="I62" s="62"/>
      <c r="J62" s="74"/>
      <c r="K62" s="75"/>
      <c r="L62" s="74"/>
      <c r="M62" s="74" t="s">
        <v>3449</v>
      </c>
      <c r="N62" s="74"/>
      <c r="O62" s="74" t="s">
        <v>3539</v>
      </c>
      <c r="P62" s="74" t="s">
        <v>3604</v>
      </c>
      <c r="Q62" s="74" t="s">
        <v>3663</v>
      </c>
      <c r="R62" s="77"/>
      <c r="S62" s="77" t="s">
        <v>3909</v>
      </c>
      <c r="T62" s="85" t="s">
        <v>3677</v>
      </c>
      <c r="U62" s="74"/>
      <c r="V62" s="74"/>
      <c r="W62" s="75" t="s">
        <v>3722</v>
      </c>
      <c r="X62" s="74"/>
      <c r="Y62" t="s">
        <v>2478</v>
      </c>
      <c r="Z62" s="19"/>
      <c r="AA62" s="19"/>
      <c r="AB62" s="19"/>
      <c r="AC62" s="19"/>
      <c r="AD62" s="19"/>
      <c r="AE62" s="19"/>
      <c r="AF62" s="19"/>
    </row>
    <row r="63" spans="2:32" ht="12.75">
      <c r="B63" s="35" t="str">
        <f t="shared" si="1"/>
        <v>billfold</v>
      </c>
      <c r="C63" s="20">
        <f t="shared" si="2"/>
        <v>55</v>
      </c>
      <c r="D63" s="63" t="s">
        <v>2362</v>
      </c>
      <c r="E63" s="62" t="s">
        <v>1498</v>
      </c>
      <c r="F63" s="19" t="s">
        <v>4225</v>
      </c>
      <c r="G63" s="62" t="s">
        <v>4198</v>
      </c>
      <c r="H63" s="19" t="s">
        <v>2622</v>
      </c>
      <c r="I63" s="62"/>
      <c r="J63" s="74"/>
      <c r="K63" s="75"/>
      <c r="L63" s="74"/>
      <c r="M63" s="74" t="s">
        <v>3450</v>
      </c>
      <c r="N63" s="74"/>
      <c r="O63" s="74" t="s">
        <v>3540</v>
      </c>
      <c r="P63" s="74" t="s">
        <v>3605</v>
      </c>
      <c r="Q63" s="74" t="s">
        <v>3664</v>
      </c>
      <c r="R63" s="77"/>
      <c r="S63" s="77" t="s">
        <v>3886</v>
      </c>
      <c r="T63" s="84" t="s">
        <v>3806</v>
      </c>
      <c r="U63" s="74"/>
      <c r="V63" s="74"/>
      <c r="W63" s="75" t="s">
        <v>3723</v>
      </c>
      <c r="X63" s="74"/>
      <c r="Y63" t="s">
        <v>2479</v>
      </c>
      <c r="Z63" s="19"/>
      <c r="AA63" s="19"/>
      <c r="AB63" s="19"/>
      <c r="AC63" s="19"/>
      <c r="AD63" s="19"/>
      <c r="AE63" s="19"/>
      <c r="AF63" s="19"/>
    </row>
    <row r="64" spans="2:32" ht="12.75">
      <c r="B64" s="35" t="str">
        <f t="shared" si="1"/>
        <v>blacklist</v>
      </c>
      <c r="C64" s="20">
        <f t="shared" si="2"/>
        <v>56</v>
      </c>
      <c r="D64" s="63" t="s">
        <v>2381</v>
      </c>
      <c r="E64" s="62" t="s">
        <v>1499</v>
      </c>
      <c r="F64" s="19" t="s">
        <v>4226</v>
      </c>
      <c r="G64" s="19" t="s">
        <v>4209</v>
      </c>
      <c r="H64" s="19" t="s">
        <v>2624</v>
      </c>
      <c r="I64" s="62"/>
      <c r="J64" s="74"/>
      <c r="K64" s="75"/>
      <c r="L64" s="74"/>
      <c r="M64" s="74" t="s">
        <v>3451</v>
      </c>
      <c r="N64" s="74"/>
      <c r="O64" s="74" t="s">
        <v>3541</v>
      </c>
      <c r="P64" s="74" t="s">
        <v>3606</v>
      </c>
      <c r="Q64" s="74" t="s">
        <v>3665</v>
      </c>
      <c r="R64" s="77"/>
      <c r="S64" s="77" t="s">
        <v>3892</v>
      </c>
      <c r="T64" s="84" t="s">
        <v>3778</v>
      </c>
      <c r="U64" s="74"/>
      <c r="V64" s="74"/>
      <c r="W64" s="75" t="s">
        <v>3724</v>
      </c>
      <c r="X64" s="74"/>
      <c r="Y64" t="s">
        <v>2480</v>
      </c>
      <c r="Z64" s="19"/>
      <c r="AA64" s="19"/>
      <c r="AB64" s="19"/>
      <c r="AC64" s="19"/>
      <c r="AD64" s="19"/>
      <c r="AE64" s="19"/>
      <c r="AF64" s="19"/>
    </row>
    <row r="65" spans="2:32" ht="12.75">
      <c r="B65" s="35" t="str">
        <f t="shared" si="1"/>
        <v>blackmail</v>
      </c>
      <c r="C65" s="20">
        <f t="shared" si="2"/>
        <v>57</v>
      </c>
      <c r="D65" s="62" t="s">
        <v>3912</v>
      </c>
      <c r="E65" s="62" t="s">
        <v>1500</v>
      </c>
      <c r="F65" s="19" t="s">
        <v>4227</v>
      </c>
      <c r="G65" s="19" t="s">
        <v>4210</v>
      </c>
      <c r="H65" s="62" t="s">
        <v>3347</v>
      </c>
      <c r="I65" s="62"/>
      <c r="J65" s="74"/>
      <c r="K65" s="75"/>
      <c r="L65" s="74"/>
      <c r="M65" s="74" t="s">
        <v>3452</v>
      </c>
      <c r="N65" s="74"/>
      <c r="O65" s="74" t="s">
        <v>3542</v>
      </c>
      <c r="P65" s="74" t="s">
        <v>3607</v>
      </c>
      <c r="Q65" s="74"/>
      <c r="R65" s="77"/>
      <c r="S65" s="77" t="s">
        <v>3895</v>
      </c>
      <c r="T65" s="84" t="s">
        <v>3778</v>
      </c>
      <c r="U65" s="74"/>
      <c r="V65" s="74"/>
      <c r="W65" s="75" t="s">
        <v>3725</v>
      </c>
      <c r="X65" s="74"/>
      <c r="Y65" t="s">
        <v>2481</v>
      </c>
      <c r="Z65" s="19"/>
      <c r="AA65" s="19"/>
      <c r="AB65" s="19"/>
      <c r="AC65" s="19"/>
      <c r="AD65" s="19"/>
      <c r="AE65" s="19"/>
      <c r="AF65" s="19"/>
    </row>
    <row r="66" spans="2:32" ht="12.75">
      <c r="B66" s="35" t="str">
        <f t="shared" si="1"/>
        <v>blacktop</v>
      </c>
      <c r="C66" s="20">
        <f t="shared" si="2"/>
        <v>58</v>
      </c>
      <c r="D66" s="62"/>
      <c r="E66" s="62" t="s">
        <v>1501</v>
      </c>
      <c r="F66" s="19" t="s">
        <v>4228</v>
      </c>
      <c r="G66" s="19" t="s">
        <v>4211</v>
      </c>
      <c r="H66" s="19" t="s">
        <v>3347</v>
      </c>
      <c r="I66" s="62"/>
      <c r="J66" s="74"/>
      <c r="K66" s="75"/>
      <c r="L66" s="74"/>
      <c r="M66" s="74" t="s">
        <v>3453</v>
      </c>
      <c r="N66" s="74"/>
      <c r="O66" s="74" t="s">
        <v>3543</v>
      </c>
      <c r="P66" s="74" t="s">
        <v>3608</v>
      </c>
      <c r="Q66" s="74"/>
      <c r="R66" s="77"/>
      <c r="S66" s="77" t="s">
        <v>3897</v>
      </c>
      <c r="T66" s="84" t="s">
        <v>3778</v>
      </c>
      <c r="U66" s="74"/>
      <c r="V66" s="74"/>
      <c r="W66" s="75" t="s">
        <v>3726</v>
      </c>
      <c r="X66" s="74"/>
      <c r="Y66" t="s">
        <v>2482</v>
      </c>
      <c r="Z66" s="19"/>
      <c r="AA66" s="19"/>
      <c r="AB66" s="19"/>
      <c r="AC66" s="19"/>
      <c r="AD66" s="19"/>
      <c r="AE66" s="19"/>
      <c r="AF66" s="19"/>
    </row>
    <row r="67" spans="2:32" ht="12.75">
      <c r="B67" s="35" t="str">
        <f t="shared" si="1"/>
        <v>blockbuster</v>
      </c>
      <c r="C67" s="20">
        <f t="shared" si="2"/>
        <v>59</v>
      </c>
      <c r="D67" s="62"/>
      <c r="E67" s="62" t="s">
        <v>1502</v>
      </c>
      <c r="F67" s="19" t="s">
        <v>4229</v>
      </c>
      <c r="G67" s="19" t="s">
        <v>4212</v>
      </c>
      <c r="H67" s="62" t="s">
        <v>3341</v>
      </c>
      <c r="I67" s="62"/>
      <c r="J67" s="74"/>
      <c r="K67" s="75"/>
      <c r="L67" s="74"/>
      <c r="M67" s="74" t="s">
        <v>3454</v>
      </c>
      <c r="N67" s="74"/>
      <c r="O67" s="74" t="s">
        <v>3544</v>
      </c>
      <c r="P67" s="74"/>
      <c r="Q67" s="74"/>
      <c r="R67" s="77"/>
      <c r="S67" s="77" t="s">
        <v>3900</v>
      </c>
      <c r="T67" s="84" t="s">
        <v>3778</v>
      </c>
      <c r="U67" s="74"/>
      <c r="V67" s="74"/>
      <c r="W67" s="75" t="s">
        <v>3727</v>
      </c>
      <c r="X67" s="74"/>
      <c r="Y67" t="s">
        <v>2483</v>
      </c>
      <c r="Z67" s="19"/>
      <c r="AA67" s="19"/>
      <c r="AB67" s="19"/>
      <c r="AC67" s="19"/>
      <c r="AD67" s="19"/>
      <c r="AE67" s="19"/>
      <c r="AF67" s="19"/>
    </row>
    <row r="68" spans="2:32" ht="12.75">
      <c r="B68" s="35" t="str">
        <f t="shared" si="1"/>
        <v>bloodsucker</v>
      </c>
      <c r="C68" s="20">
        <f t="shared" si="2"/>
        <v>60</v>
      </c>
      <c r="D68" s="62"/>
      <c r="E68" s="62" t="s">
        <v>1503</v>
      </c>
      <c r="F68" s="19" t="s">
        <v>4230</v>
      </c>
      <c r="G68" s="19" t="s">
        <v>4213</v>
      </c>
      <c r="H68" s="19" t="s">
        <v>3341</v>
      </c>
      <c r="I68" s="62"/>
      <c r="J68" s="74"/>
      <c r="K68" s="75"/>
      <c r="L68" s="74"/>
      <c r="M68" s="74" t="s">
        <v>3455</v>
      </c>
      <c r="N68" s="74"/>
      <c r="O68" s="74" t="s">
        <v>3545</v>
      </c>
      <c r="P68" s="74"/>
      <c r="Q68" s="74"/>
      <c r="R68" s="77"/>
      <c r="S68" s="77" t="s">
        <v>3680</v>
      </c>
      <c r="T68" s="84" t="s">
        <v>3778</v>
      </c>
      <c r="U68" s="74"/>
      <c r="V68" s="74"/>
      <c r="W68" s="75" t="s">
        <v>3728</v>
      </c>
      <c r="X68" s="74"/>
      <c r="Y68" t="s">
        <v>2484</v>
      </c>
      <c r="Z68" s="19"/>
      <c r="AA68" s="19"/>
      <c r="AB68" s="19"/>
      <c r="AC68" s="19"/>
      <c r="AD68" s="19"/>
      <c r="AE68" s="19"/>
      <c r="AF68" s="19"/>
    </row>
    <row r="69" spans="2:32" ht="12.75">
      <c r="B69" s="35" t="str">
        <f t="shared" si="1"/>
        <v>bobcat</v>
      </c>
      <c r="C69" s="20">
        <f t="shared" si="2"/>
        <v>61</v>
      </c>
      <c r="D69" s="62"/>
      <c r="E69" s="62" t="s">
        <v>1504</v>
      </c>
      <c r="F69" s="19" t="s">
        <v>4231</v>
      </c>
      <c r="G69" s="19" t="s">
        <v>4214</v>
      </c>
      <c r="H69" s="62" t="s">
        <v>3592</v>
      </c>
      <c r="I69" s="62"/>
      <c r="J69" s="74"/>
      <c r="K69" s="75"/>
      <c r="L69" s="74"/>
      <c r="M69" s="74" t="s">
        <v>3456</v>
      </c>
      <c r="N69" s="74"/>
      <c r="O69" s="74" t="s">
        <v>3546</v>
      </c>
      <c r="P69" s="74"/>
      <c r="Q69" s="74"/>
      <c r="R69" s="77"/>
      <c r="S69" s="77" t="s">
        <v>3902</v>
      </c>
      <c r="T69" s="84" t="s">
        <v>3778</v>
      </c>
      <c r="U69" s="74"/>
      <c r="V69" s="74"/>
      <c r="W69" s="78" t="s">
        <v>3729</v>
      </c>
      <c r="X69" s="74"/>
      <c r="Y69" t="s">
        <v>2485</v>
      </c>
      <c r="Z69" s="19"/>
      <c r="AA69" s="19"/>
      <c r="AB69" s="19"/>
      <c r="AC69" s="19"/>
      <c r="AD69" s="19"/>
      <c r="AE69" s="19"/>
      <c r="AF69" s="19"/>
    </row>
    <row r="70" spans="2:32" ht="12.75">
      <c r="B70" s="35" t="str">
        <f t="shared" si="1"/>
        <v>bobtail</v>
      </c>
      <c r="C70" s="20">
        <f t="shared" si="2"/>
        <v>62</v>
      </c>
      <c r="D70" s="62"/>
      <c r="E70" s="62" t="s">
        <v>1505</v>
      </c>
      <c r="F70" s="19" t="s">
        <v>4232</v>
      </c>
      <c r="G70" s="19" t="s">
        <v>4235</v>
      </c>
      <c r="H70" s="19" t="s">
        <v>2645</v>
      </c>
      <c r="I70" s="62"/>
      <c r="J70" s="74"/>
      <c r="K70" s="75"/>
      <c r="L70" s="74"/>
      <c r="M70" s="74" t="s">
        <v>3457</v>
      </c>
      <c r="N70" s="74"/>
      <c r="O70" s="74"/>
      <c r="P70" s="74"/>
      <c r="Q70" s="74"/>
      <c r="R70" s="77"/>
      <c r="S70" s="77" t="s">
        <v>3904</v>
      </c>
      <c r="T70" s="84" t="s">
        <v>3778</v>
      </c>
      <c r="U70" s="74"/>
      <c r="V70" s="74"/>
      <c r="W70" s="78" t="s">
        <v>3730</v>
      </c>
      <c r="X70" s="74"/>
      <c r="Y70" t="s">
        <v>2486</v>
      </c>
      <c r="Z70" s="19"/>
      <c r="AA70" s="19"/>
      <c r="AB70" s="19"/>
      <c r="AC70" s="19"/>
      <c r="AD70" s="19"/>
      <c r="AE70" s="19"/>
      <c r="AF70" s="19"/>
    </row>
    <row r="71" spans="2:32" ht="12.75">
      <c r="B71" s="35" t="str">
        <f t="shared" si="1"/>
        <v>bookmobile</v>
      </c>
      <c r="C71" s="20">
        <f t="shared" si="2"/>
        <v>63</v>
      </c>
      <c r="D71" s="62"/>
      <c r="E71" s="62" t="s">
        <v>1506</v>
      </c>
      <c r="F71" s="19" t="s">
        <v>5029</v>
      </c>
      <c r="G71" s="19" t="s">
        <v>4243</v>
      </c>
      <c r="H71" s="19" t="s">
        <v>2648</v>
      </c>
      <c r="I71" s="62"/>
      <c r="J71" s="74"/>
      <c r="K71" s="75"/>
      <c r="L71" s="74"/>
      <c r="M71" s="74" t="s">
        <v>3458</v>
      </c>
      <c r="N71" s="74"/>
      <c r="O71" s="74"/>
      <c r="P71" s="74"/>
      <c r="Q71" s="74"/>
      <c r="R71" s="77"/>
      <c r="S71" s="77" t="s">
        <v>3905</v>
      </c>
      <c r="T71" s="84" t="s">
        <v>3778</v>
      </c>
      <c r="U71" s="77"/>
      <c r="V71" s="74"/>
      <c r="W71" s="78" t="s">
        <v>3731</v>
      </c>
      <c r="X71" s="74"/>
      <c r="Y71" t="s">
        <v>2487</v>
      </c>
      <c r="Z71" s="19"/>
      <c r="AA71" s="19"/>
      <c r="AB71" s="19"/>
      <c r="AC71" s="19"/>
      <c r="AD71" s="19"/>
      <c r="AE71" s="19"/>
      <c r="AF71" s="19"/>
    </row>
    <row r="72" spans="2:32" ht="12.75">
      <c r="B72" s="35" t="str">
        <f t="shared" si="1"/>
        <v>boxcar</v>
      </c>
      <c r="C72" s="20">
        <f t="shared" si="2"/>
        <v>64</v>
      </c>
      <c r="D72" s="62"/>
      <c r="E72" s="62" t="s">
        <v>1508</v>
      </c>
      <c r="F72" s="19" t="s">
        <v>4236</v>
      </c>
      <c r="G72" s="19" t="s">
        <v>4244</v>
      </c>
      <c r="H72" s="62" t="s">
        <v>3330</v>
      </c>
      <c r="I72" s="62"/>
      <c r="J72" s="74"/>
      <c r="K72" s="75"/>
      <c r="L72" s="74"/>
      <c r="M72" s="74" t="s">
        <v>3459</v>
      </c>
      <c r="N72" s="74"/>
      <c r="O72" s="74"/>
      <c r="P72" s="74"/>
      <c r="Q72" s="74"/>
      <c r="R72" s="77"/>
      <c r="S72" s="77" t="s">
        <v>3906</v>
      </c>
      <c r="T72" s="84" t="s">
        <v>3575</v>
      </c>
      <c r="U72" s="77"/>
      <c r="V72" s="74"/>
      <c r="W72" s="78" t="s">
        <v>3732</v>
      </c>
      <c r="X72" s="74"/>
      <c r="Y72" t="s">
        <v>2488</v>
      </c>
      <c r="Z72" s="19"/>
      <c r="AA72" s="19"/>
      <c r="AB72" s="19"/>
      <c r="AC72" s="19"/>
      <c r="AD72" s="19"/>
      <c r="AE72" s="19"/>
      <c r="AF72" s="19"/>
    </row>
    <row r="73" spans="2:32" ht="12.75">
      <c r="B73" s="35" t="str">
        <f aca="true" t="shared" si="3" ref="B73:B136">IF(INDEX($D$8:$AF$3000,C73+1,$A$5)=""," ",(INDEX($D$8:$AF$3000,C73+1,$A$5)))</f>
        <v>brainstorm</v>
      </c>
      <c r="C73" s="20">
        <f t="shared" si="2"/>
        <v>65</v>
      </c>
      <c r="D73" s="62"/>
      <c r="E73" s="62" t="s">
        <v>1507</v>
      </c>
      <c r="F73" s="19" t="s">
        <v>4237</v>
      </c>
      <c r="G73" s="19" t="s">
        <v>4245</v>
      </c>
      <c r="H73" s="19" t="s">
        <v>3330</v>
      </c>
      <c r="I73" s="62"/>
      <c r="J73" s="74"/>
      <c r="K73" s="75"/>
      <c r="L73" s="74"/>
      <c r="M73" s="74" t="s">
        <v>3460</v>
      </c>
      <c r="N73" s="74"/>
      <c r="O73" s="74"/>
      <c r="P73" s="74"/>
      <c r="Q73" s="74"/>
      <c r="R73" s="77"/>
      <c r="S73" s="77" t="s">
        <v>3914</v>
      </c>
      <c r="T73" s="84" t="s">
        <v>3575</v>
      </c>
      <c r="U73" s="77"/>
      <c r="V73" s="74"/>
      <c r="W73" s="78" t="s">
        <v>3732</v>
      </c>
      <c r="X73" s="74"/>
      <c r="Y73" t="s">
        <v>2489</v>
      </c>
      <c r="Z73" s="19"/>
      <c r="AA73" s="19"/>
      <c r="AB73" s="19"/>
      <c r="AC73" s="19"/>
      <c r="AD73" s="19"/>
      <c r="AE73" s="19"/>
      <c r="AF73" s="19"/>
    </row>
    <row r="74" spans="2:32" ht="12.75">
      <c r="B74" s="35" t="str">
        <f t="shared" si="3"/>
        <v>brainwash</v>
      </c>
      <c r="C74" s="20">
        <f aca="true" t="shared" si="4" ref="C74:C137">1+C73</f>
        <v>66</v>
      </c>
      <c r="D74" s="62"/>
      <c r="E74" s="62" t="s">
        <v>1509</v>
      </c>
      <c r="F74" s="19" t="s">
        <v>4238</v>
      </c>
      <c r="G74" s="19" t="s">
        <v>4246</v>
      </c>
      <c r="H74" s="19" t="s">
        <v>2661</v>
      </c>
      <c r="I74" s="62"/>
      <c r="J74" s="74"/>
      <c r="K74" s="75"/>
      <c r="L74" s="74"/>
      <c r="M74" s="74" t="s">
        <v>3461</v>
      </c>
      <c r="N74" s="74"/>
      <c r="O74" s="74"/>
      <c r="P74" s="74"/>
      <c r="Q74" s="74"/>
      <c r="R74" s="77"/>
      <c r="S74" s="77" t="s">
        <v>3919</v>
      </c>
      <c r="T74" s="12" t="s">
        <v>3575</v>
      </c>
      <c r="U74" s="77"/>
      <c r="V74" s="74"/>
      <c r="W74" s="82" t="s">
        <v>3682</v>
      </c>
      <c r="X74" s="74"/>
      <c r="Y74" t="s">
        <v>2490</v>
      </c>
      <c r="Z74" s="19"/>
      <c r="AA74" s="19"/>
      <c r="AB74" s="19"/>
      <c r="AC74" s="19"/>
      <c r="AD74" s="19"/>
      <c r="AE74" s="19"/>
      <c r="AF74" s="19"/>
    </row>
    <row r="75" spans="2:32" ht="12.75">
      <c r="B75" s="35" t="str">
        <f t="shared" si="3"/>
        <v>breakfast</v>
      </c>
      <c r="C75" s="20">
        <f t="shared" si="4"/>
        <v>67</v>
      </c>
      <c r="D75" s="62"/>
      <c r="E75" s="62" t="s">
        <v>1510</v>
      </c>
      <c r="F75" s="19" t="s">
        <v>4239</v>
      </c>
      <c r="G75" s="19" t="s">
        <v>4247</v>
      </c>
      <c r="H75" s="62" t="s">
        <v>3331</v>
      </c>
      <c r="I75" s="62"/>
      <c r="J75" s="74"/>
      <c r="K75" s="75"/>
      <c r="L75" s="74"/>
      <c r="M75" s="74" t="s">
        <v>3462</v>
      </c>
      <c r="N75" s="74"/>
      <c r="O75" s="74"/>
      <c r="P75" s="74"/>
      <c r="Q75" s="74"/>
      <c r="R75" s="77"/>
      <c r="S75" s="77"/>
      <c r="T75" s="12" t="s">
        <v>3792</v>
      </c>
      <c r="U75" s="77"/>
      <c r="V75" s="74"/>
      <c r="W75" s="12" t="s">
        <v>3733</v>
      </c>
      <c r="X75" s="74"/>
      <c r="Y75" t="s">
        <v>2491</v>
      </c>
      <c r="Z75" s="19"/>
      <c r="AA75" s="19"/>
      <c r="AB75" s="19"/>
      <c r="AC75" s="19"/>
      <c r="AD75" s="19"/>
      <c r="AE75" s="19"/>
      <c r="AF75" s="19"/>
    </row>
    <row r="76" spans="2:32" ht="12.75">
      <c r="B76" s="35" t="str">
        <f t="shared" si="3"/>
        <v>brickbat</v>
      </c>
      <c r="C76" s="20">
        <f t="shared" si="4"/>
        <v>68</v>
      </c>
      <c r="D76" s="62"/>
      <c r="E76" s="62" t="s">
        <v>1511</v>
      </c>
      <c r="F76" s="19" t="s">
        <v>4240</v>
      </c>
      <c r="G76" s="19" t="s">
        <v>4249</v>
      </c>
      <c r="H76" s="19" t="s">
        <v>2665</v>
      </c>
      <c r="I76" s="62"/>
      <c r="J76" s="74"/>
      <c r="K76" s="75"/>
      <c r="L76" s="74"/>
      <c r="M76" s="74" t="s">
        <v>3463</v>
      </c>
      <c r="N76" s="74"/>
      <c r="O76" s="74"/>
      <c r="P76" s="74"/>
      <c r="Q76" s="74"/>
      <c r="R76" s="77"/>
      <c r="S76" s="77"/>
      <c r="T76" s="12" t="s">
        <v>3795</v>
      </c>
      <c r="U76" s="74"/>
      <c r="V76" s="74"/>
      <c r="W76" s="12" t="s">
        <v>3734</v>
      </c>
      <c r="X76" s="74"/>
      <c r="Y76" t="s">
        <v>2492</v>
      </c>
      <c r="Z76" s="19"/>
      <c r="AA76" s="19"/>
      <c r="AB76" s="19"/>
      <c r="AC76" s="19"/>
      <c r="AD76" s="19"/>
      <c r="AE76" s="19"/>
      <c r="AF76" s="19"/>
    </row>
    <row r="77" spans="2:32" ht="12.75">
      <c r="B77" s="35" t="str">
        <f t="shared" si="3"/>
        <v>bridgehead</v>
      </c>
      <c r="C77" s="20">
        <f t="shared" si="4"/>
        <v>69</v>
      </c>
      <c r="D77" s="62"/>
      <c r="E77" s="62" t="s">
        <v>1512</v>
      </c>
      <c r="F77" s="19" t="s">
        <v>4241</v>
      </c>
      <c r="G77" s="19" t="s">
        <v>4250</v>
      </c>
      <c r="H77" s="19" t="s">
        <v>2666</v>
      </c>
      <c r="I77" s="62"/>
      <c r="J77" s="74"/>
      <c r="K77" s="75"/>
      <c r="L77" s="74"/>
      <c r="M77" s="74" t="s">
        <v>3464</v>
      </c>
      <c r="N77" s="74"/>
      <c r="O77" s="74"/>
      <c r="P77" s="74"/>
      <c r="Q77" s="74"/>
      <c r="R77" s="77"/>
      <c r="S77" s="77"/>
      <c r="T77" s="12" t="s">
        <v>3797</v>
      </c>
      <c r="U77" s="77"/>
      <c r="V77" s="74"/>
      <c r="W77" s="12" t="s">
        <v>3735</v>
      </c>
      <c r="X77" s="74"/>
      <c r="Y77" t="s">
        <v>2493</v>
      </c>
      <c r="Z77" s="19"/>
      <c r="AA77" s="19"/>
      <c r="AB77" s="19"/>
      <c r="AC77" s="19"/>
      <c r="AD77" s="19"/>
      <c r="AE77" s="19"/>
      <c r="AF77" s="19"/>
    </row>
    <row r="78" spans="2:32" ht="12.75">
      <c r="B78" s="35" t="str">
        <f t="shared" si="3"/>
        <v>briefcase</v>
      </c>
      <c r="C78" s="20">
        <f t="shared" si="4"/>
        <v>70</v>
      </c>
      <c r="D78" s="62"/>
      <c r="E78" s="62" t="s">
        <v>1513</v>
      </c>
      <c r="F78" s="19" t="s">
        <v>4242</v>
      </c>
      <c r="G78" s="19" t="s">
        <v>3709</v>
      </c>
      <c r="H78" s="62" t="s">
        <v>2299</v>
      </c>
      <c r="I78" s="62"/>
      <c r="J78" s="74"/>
      <c r="K78" s="75"/>
      <c r="L78" s="74"/>
      <c r="M78" s="74" t="s">
        <v>3465</v>
      </c>
      <c r="N78" s="74"/>
      <c r="O78" s="74"/>
      <c r="P78" s="74"/>
      <c r="Q78" s="74"/>
      <c r="R78" s="77"/>
      <c r="S78" s="77"/>
      <c r="T78" s="12" t="s">
        <v>3798</v>
      </c>
      <c r="U78" s="77"/>
      <c r="V78" s="74"/>
      <c r="W78" s="12" t="s">
        <v>3736</v>
      </c>
      <c r="X78" s="74"/>
      <c r="Y78" t="s">
        <v>2494</v>
      </c>
      <c r="Z78" s="19"/>
      <c r="AA78" s="19"/>
      <c r="AB78" s="19"/>
      <c r="AC78" s="19"/>
      <c r="AD78" s="19"/>
      <c r="AE78" s="19"/>
      <c r="AF78" s="19"/>
    </row>
    <row r="79" spans="2:32" ht="12.75">
      <c r="B79" s="35" t="str">
        <f t="shared" si="3"/>
        <v>broadcast</v>
      </c>
      <c r="C79" s="20">
        <f t="shared" si="4"/>
        <v>71</v>
      </c>
      <c r="D79" s="62"/>
      <c r="E79" s="62" t="s">
        <v>1514</v>
      </c>
      <c r="F79" s="19" t="s">
        <v>4248</v>
      </c>
      <c r="G79" s="19" t="s">
        <v>4256</v>
      </c>
      <c r="H79" s="19" t="s">
        <v>4882</v>
      </c>
      <c r="I79" s="62"/>
      <c r="J79" s="74"/>
      <c r="K79" s="75"/>
      <c r="L79" s="74"/>
      <c r="M79" s="74" t="s">
        <v>3466</v>
      </c>
      <c r="N79" s="74"/>
      <c r="O79" s="74"/>
      <c r="P79" s="74"/>
      <c r="Q79" s="74"/>
      <c r="R79" s="77"/>
      <c r="S79" s="77"/>
      <c r="T79" s="12" t="s">
        <v>3798</v>
      </c>
      <c r="U79" s="77"/>
      <c r="V79" s="74"/>
      <c r="W79" s="12" t="s">
        <v>3738</v>
      </c>
      <c r="X79" s="74"/>
      <c r="Y79" t="s">
        <v>2495</v>
      </c>
      <c r="Z79" s="19"/>
      <c r="AA79" s="19"/>
      <c r="AB79" s="19"/>
      <c r="AC79" s="19"/>
      <c r="AD79" s="19"/>
      <c r="AE79" s="19"/>
      <c r="AF79" s="19"/>
    </row>
    <row r="80" spans="2:32" ht="12.75">
      <c r="B80" s="35" t="str">
        <f t="shared" si="3"/>
        <v>brotherhood</v>
      </c>
      <c r="C80" s="20">
        <f t="shared" si="4"/>
        <v>72</v>
      </c>
      <c r="D80" s="62"/>
      <c r="E80" s="62" t="s">
        <v>1515</v>
      </c>
      <c r="F80" s="19" t="s">
        <v>4251</v>
      </c>
      <c r="G80" s="19" t="s">
        <v>1532</v>
      </c>
      <c r="H80" s="19" t="s">
        <v>2672</v>
      </c>
      <c r="I80" s="62"/>
      <c r="J80" s="74"/>
      <c r="K80" s="75"/>
      <c r="L80" s="74"/>
      <c r="M80" s="74" t="s">
        <v>3467</v>
      </c>
      <c r="N80" s="74"/>
      <c r="O80" s="74"/>
      <c r="P80" s="74"/>
      <c r="Q80" s="74"/>
      <c r="R80" s="77"/>
      <c r="S80" s="77"/>
      <c r="T80" s="12" t="s">
        <v>3798</v>
      </c>
      <c r="U80" s="77"/>
      <c r="V80" s="74"/>
      <c r="W80" s="12" t="s">
        <v>3739</v>
      </c>
      <c r="X80" s="74"/>
      <c r="Y80" t="s">
        <v>2496</v>
      </c>
      <c r="Z80" s="19"/>
      <c r="AA80" s="19"/>
      <c r="AB80" s="19"/>
      <c r="AC80" s="19"/>
      <c r="AD80" s="19"/>
      <c r="AE80" s="19"/>
      <c r="AF80" s="19"/>
    </row>
    <row r="81" spans="2:32" ht="12.75">
      <c r="B81" s="35" t="str">
        <f t="shared" si="3"/>
        <v>buckshot</v>
      </c>
      <c r="C81" s="20">
        <f t="shared" si="4"/>
        <v>73</v>
      </c>
      <c r="D81" s="62"/>
      <c r="E81" s="62" t="s">
        <v>1516</v>
      </c>
      <c r="F81" s="19" t="s">
        <v>4252</v>
      </c>
      <c r="G81" s="19" t="s">
        <v>4263</v>
      </c>
      <c r="H81" s="62" t="s">
        <v>3348</v>
      </c>
      <c r="I81" s="62"/>
      <c r="J81" s="74"/>
      <c r="K81" s="75"/>
      <c r="L81" s="74"/>
      <c r="M81" s="74" t="s">
        <v>3468</v>
      </c>
      <c r="N81" s="74"/>
      <c r="O81" s="74"/>
      <c r="P81" s="74"/>
      <c r="Q81" s="74"/>
      <c r="R81" s="77"/>
      <c r="S81" s="77"/>
      <c r="T81" s="12" t="s">
        <v>3798</v>
      </c>
      <c r="U81" s="77"/>
      <c r="V81" s="74"/>
      <c r="W81" s="12" t="s">
        <v>3740</v>
      </c>
      <c r="X81" s="74"/>
      <c r="Y81" t="s">
        <v>2497</v>
      </c>
      <c r="Z81" s="19"/>
      <c r="AA81" s="19"/>
      <c r="AB81" s="19"/>
      <c r="AC81" s="19"/>
      <c r="AD81" s="19"/>
      <c r="AE81" s="19"/>
      <c r="AF81" s="19"/>
    </row>
    <row r="82" spans="2:32" ht="12.75">
      <c r="B82" s="35" t="str">
        <f t="shared" si="3"/>
        <v>buckskin</v>
      </c>
      <c r="C82" s="20">
        <f t="shared" si="4"/>
        <v>74</v>
      </c>
      <c r="D82" s="62"/>
      <c r="E82" s="62" t="s">
        <v>1517</v>
      </c>
      <c r="F82" s="19" t="s">
        <v>4253</v>
      </c>
      <c r="G82" s="19" t="s">
        <v>4264</v>
      </c>
      <c r="H82" s="19" t="s">
        <v>2677</v>
      </c>
      <c r="I82" s="62"/>
      <c r="J82" s="74"/>
      <c r="K82" s="75"/>
      <c r="L82" s="74"/>
      <c r="M82" s="74" t="s">
        <v>3469</v>
      </c>
      <c r="N82" s="74"/>
      <c r="O82" s="74"/>
      <c r="P82" s="74"/>
      <c r="Q82" s="74"/>
      <c r="R82" s="77"/>
      <c r="S82" s="77"/>
      <c r="T82" s="12" t="s">
        <v>3798</v>
      </c>
      <c r="U82" s="77"/>
      <c r="V82" s="74"/>
      <c r="W82" s="12" t="s">
        <v>3741</v>
      </c>
      <c r="X82" s="74"/>
      <c r="Y82" t="s">
        <v>2498</v>
      </c>
      <c r="Z82" s="19"/>
      <c r="AA82" s="19"/>
      <c r="AB82" s="19"/>
      <c r="AC82" s="19"/>
      <c r="AD82" s="19"/>
      <c r="AE82" s="19"/>
      <c r="AF82" s="19"/>
    </row>
    <row r="83" spans="2:32" ht="12.75">
      <c r="B83" s="35" t="str">
        <f t="shared" si="3"/>
        <v>bucktooth</v>
      </c>
      <c r="C83" s="20">
        <f t="shared" si="4"/>
        <v>75</v>
      </c>
      <c r="D83" s="62"/>
      <c r="E83" s="62" t="s">
        <v>1518</v>
      </c>
      <c r="F83" s="19" t="s">
        <v>3350</v>
      </c>
      <c r="G83" s="19" t="s">
        <v>4265</v>
      </c>
      <c r="H83" s="19" t="s">
        <v>2680</v>
      </c>
      <c r="I83" s="62"/>
      <c r="J83" s="74"/>
      <c r="K83" s="75"/>
      <c r="L83" s="74"/>
      <c r="M83" s="74" t="s">
        <v>3470</v>
      </c>
      <c r="N83" s="74"/>
      <c r="O83" s="74"/>
      <c r="P83" s="74"/>
      <c r="Q83" s="74"/>
      <c r="R83" s="77"/>
      <c r="S83" s="77"/>
      <c r="T83" s="12" t="s">
        <v>3798</v>
      </c>
      <c r="U83" s="77"/>
      <c r="V83" s="77"/>
      <c r="W83" s="12" t="s">
        <v>3742</v>
      </c>
      <c r="X83" s="74"/>
      <c r="Y83" t="s">
        <v>2499</v>
      </c>
      <c r="Z83" s="19"/>
      <c r="AA83" s="19"/>
      <c r="AB83" s="19"/>
      <c r="AC83" s="19"/>
      <c r="AD83" s="19"/>
      <c r="AE83" s="19"/>
      <c r="AF83" s="19"/>
    </row>
    <row r="84" spans="2:32" ht="12.75">
      <c r="B84" s="35" t="str">
        <f t="shared" si="3"/>
        <v>bugbear</v>
      </c>
      <c r="C84" s="20">
        <f t="shared" si="4"/>
        <v>76</v>
      </c>
      <c r="D84" s="62"/>
      <c r="E84" s="62" t="s">
        <v>1522</v>
      </c>
      <c r="F84" s="19" t="s">
        <v>4254</v>
      </c>
      <c r="G84" s="19" t="s">
        <v>4270</v>
      </c>
      <c r="H84" s="19" t="s">
        <v>2681</v>
      </c>
      <c r="I84" s="62"/>
      <c r="J84" s="74"/>
      <c r="K84" s="75"/>
      <c r="L84" s="74"/>
      <c r="M84" s="74" t="s">
        <v>3471</v>
      </c>
      <c r="N84" s="74"/>
      <c r="O84" s="74"/>
      <c r="P84" s="74"/>
      <c r="Q84" s="74"/>
      <c r="R84" s="77"/>
      <c r="S84" s="77"/>
      <c r="T84" s="12" t="s">
        <v>3816</v>
      </c>
      <c r="U84" s="77"/>
      <c r="V84" s="77"/>
      <c r="W84" s="12" t="s">
        <v>3804</v>
      </c>
      <c r="X84" s="74"/>
      <c r="Y84" t="s">
        <v>2500</v>
      </c>
      <c r="Z84" s="19"/>
      <c r="AA84" s="19"/>
      <c r="AB84" s="19"/>
      <c r="AC84" s="19"/>
      <c r="AD84" s="19"/>
      <c r="AE84" s="19"/>
      <c r="AF84" s="19"/>
    </row>
    <row r="85" spans="2:32" ht="12.75">
      <c r="B85" s="35" t="str">
        <f t="shared" si="3"/>
        <v>bulldog</v>
      </c>
      <c r="C85" s="20">
        <f t="shared" si="4"/>
        <v>77</v>
      </c>
      <c r="D85" s="62"/>
      <c r="E85" s="62" t="s">
        <v>1523</v>
      </c>
      <c r="F85" s="19" t="s">
        <v>4255</v>
      </c>
      <c r="G85" s="19" t="s">
        <v>4271</v>
      </c>
      <c r="H85" s="62" t="s">
        <v>3342</v>
      </c>
      <c r="I85" s="62"/>
      <c r="J85" s="74"/>
      <c r="K85" s="75"/>
      <c r="L85" s="74"/>
      <c r="M85" s="74" t="s">
        <v>3472</v>
      </c>
      <c r="N85" s="74"/>
      <c r="O85" s="74"/>
      <c r="P85" s="74"/>
      <c r="Q85" s="74"/>
      <c r="R85" s="77"/>
      <c r="S85" s="77"/>
      <c r="T85" s="12" t="s">
        <v>3817</v>
      </c>
      <c r="U85" s="77"/>
      <c r="V85" s="74"/>
      <c r="W85" s="12" t="s">
        <v>3743</v>
      </c>
      <c r="X85" s="74"/>
      <c r="Y85" t="s">
        <v>2501</v>
      </c>
      <c r="Z85" s="19"/>
      <c r="AA85" s="19"/>
      <c r="AB85" s="19"/>
      <c r="AC85" s="19"/>
      <c r="AD85" s="19"/>
      <c r="AE85" s="19"/>
      <c r="AF85" s="19"/>
    </row>
    <row r="86" spans="2:32" ht="12.75">
      <c r="B86" s="35" t="str">
        <f t="shared" si="3"/>
        <v>bulldozer</v>
      </c>
      <c r="C86" s="20">
        <f t="shared" si="4"/>
        <v>78</v>
      </c>
      <c r="D86" s="62"/>
      <c r="E86" s="62" t="s">
        <v>1524</v>
      </c>
      <c r="F86" s="19" t="s">
        <v>5030</v>
      </c>
      <c r="G86" s="19" t="s">
        <v>5032</v>
      </c>
      <c r="H86" s="19" t="s">
        <v>3342</v>
      </c>
      <c r="I86" s="62"/>
      <c r="J86" s="74"/>
      <c r="K86" s="75"/>
      <c r="L86" s="74"/>
      <c r="M86" s="74" t="s">
        <v>3473</v>
      </c>
      <c r="N86" s="74"/>
      <c r="O86" s="74"/>
      <c r="P86" s="74"/>
      <c r="Q86" s="74"/>
      <c r="R86" s="77"/>
      <c r="S86" s="77"/>
      <c r="T86" s="12" t="s">
        <v>3820</v>
      </c>
      <c r="U86" s="77"/>
      <c r="V86" s="77"/>
      <c r="W86" s="12" t="s">
        <v>3744</v>
      </c>
      <c r="X86" s="74"/>
      <c r="Y86" t="s">
        <v>2502</v>
      </c>
      <c r="Z86" s="19"/>
      <c r="AA86" s="19"/>
      <c r="AB86" s="19"/>
      <c r="AC86" s="19"/>
      <c r="AD86" s="19"/>
      <c r="AE86" s="19"/>
      <c r="AF86" s="19"/>
    </row>
    <row r="87" spans="2:32" ht="12.75">
      <c r="B87" s="35" t="str">
        <f t="shared" si="3"/>
        <v>bullfrog</v>
      </c>
      <c r="C87" s="20">
        <f t="shared" si="4"/>
        <v>79</v>
      </c>
      <c r="D87" s="62"/>
      <c r="E87" s="62" t="s">
        <v>1525</v>
      </c>
      <c r="F87" s="19" t="s">
        <v>4257</v>
      </c>
      <c r="G87" s="19" t="s">
        <v>4274</v>
      </c>
      <c r="H87" s="62" t="s">
        <v>3318</v>
      </c>
      <c r="I87" s="62"/>
      <c r="J87" s="74"/>
      <c r="K87" s="75"/>
      <c r="L87" s="74"/>
      <c r="M87" s="74" t="s">
        <v>3474</v>
      </c>
      <c r="N87" s="74"/>
      <c r="O87" s="74"/>
      <c r="P87" s="74"/>
      <c r="Q87" s="74"/>
      <c r="R87" s="77"/>
      <c r="S87" s="77"/>
      <c r="T87" s="12" t="s">
        <v>3820</v>
      </c>
      <c r="U87" s="77"/>
      <c r="V87" s="77"/>
      <c r="W87" s="12" t="s">
        <v>3745</v>
      </c>
      <c r="X87" s="74"/>
      <c r="Y87" t="s">
        <v>2503</v>
      </c>
      <c r="Z87" s="19"/>
      <c r="AA87" s="19"/>
      <c r="AB87" s="19"/>
      <c r="AC87" s="19"/>
      <c r="AD87" s="19"/>
      <c r="AE87" s="19"/>
      <c r="AF87" s="19"/>
    </row>
    <row r="88" spans="2:32" ht="12.75">
      <c r="B88" s="35" t="str">
        <f t="shared" si="3"/>
        <v>bullheaded</v>
      </c>
      <c r="C88" s="20">
        <f t="shared" si="4"/>
        <v>80</v>
      </c>
      <c r="D88" s="62"/>
      <c r="E88" s="62" t="s">
        <v>1526</v>
      </c>
      <c r="F88" s="19" t="s">
        <v>4258</v>
      </c>
      <c r="G88" s="19" t="s">
        <v>4275</v>
      </c>
      <c r="H88" s="19" t="s">
        <v>3318</v>
      </c>
      <c r="I88" s="62"/>
      <c r="J88" s="74"/>
      <c r="K88" s="75"/>
      <c r="L88" s="74"/>
      <c r="M88" s="74" t="s">
        <v>3475</v>
      </c>
      <c r="N88" s="74"/>
      <c r="O88" s="74"/>
      <c r="P88" s="74"/>
      <c r="Q88" s="74"/>
      <c r="R88" s="77"/>
      <c r="S88" s="77"/>
      <c r="T88" s="12" t="s">
        <v>3820</v>
      </c>
      <c r="U88" s="77"/>
      <c r="V88" s="77"/>
      <c r="W88" s="12" t="s">
        <v>3746</v>
      </c>
      <c r="X88" s="74"/>
      <c r="Y88" t="s">
        <v>2504</v>
      </c>
      <c r="Z88" s="19"/>
      <c r="AA88" s="19"/>
      <c r="AB88" s="19"/>
      <c r="AC88" s="19"/>
      <c r="AD88" s="19"/>
      <c r="AE88" s="19"/>
      <c r="AF88" s="19"/>
    </row>
    <row r="89" spans="2:32" ht="12.75">
      <c r="B89" s="35" t="str">
        <f t="shared" si="3"/>
        <v>bullpen</v>
      </c>
      <c r="C89" s="20">
        <f t="shared" si="4"/>
        <v>81</v>
      </c>
      <c r="D89" s="62"/>
      <c r="E89" s="62" t="s">
        <v>1527</v>
      </c>
      <c r="F89" s="19" t="s">
        <v>4259</v>
      </c>
      <c r="G89" s="19" t="s">
        <v>4276</v>
      </c>
      <c r="H89" s="62" t="s">
        <v>3593</v>
      </c>
      <c r="I89" s="62"/>
      <c r="J89" s="74"/>
      <c r="K89" s="75"/>
      <c r="L89" s="74"/>
      <c r="M89" s="74" t="s">
        <v>3476</v>
      </c>
      <c r="N89" s="74"/>
      <c r="O89" s="74"/>
      <c r="P89" s="74"/>
      <c r="Q89" s="74"/>
      <c r="R89" s="77"/>
      <c r="S89" s="77"/>
      <c r="T89" s="12" t="s">
        <v>3820</v>
      </c>
      <c r="U89" s="77"/>
      <c r="V89" s="77"/>
      <c r="W89" s="12" t="s">
        <v>3747</v>
      </c>
      <c r="X89" s="74"/>
      <c r="Y89" t="s">
        <v>2505</v>
      </c>
      <c r="Z89" s="19"/>
      <c r="AA89" s="19"/>
      <c r="AB89" s="19"/>
      <c r="AC89" s="19"/>
      <c r="AD89" s="19"/>
      <c r="AE89" s="19"/>
      <c r="AF89" s="19"/>
    </row>
    <row r="90" spans="2:32" ht="12.75">
      <c r="B90" s="35" t="str">
        <f t="shared" si="3"/>
        <v>buttercup</v>
      </c>
      <c r="C90" s="20">
        <f t="shared" si="4"/>
        <v>82</v>
      </c>
      <c r="D90" s="62"/>
      <c r="E90" s="62" t="s">
        <v>1528</v>
      </c>
      <c r="F90" s="19" t="s">
        <v>4260</v>
      </c>
      <c r="G90" s="19" t="s">
        <v>4277</v>
      </c>
      <c r="H90" s="19" t="s">
        <v>3593</v>
      </c>
      <c r="I90" s="62"/>
      <c r="J90" s="74"/>
      <c r="K90" s="75"/>
      <c r="L90" s="74"/>
      <c r="M90" s="74" t="s">
        <v>3477</v>
      </c>
      <c r="N90" s="74"/>
      <c r="O90" s="74"/>
      <c r="P90" s="74"/>
      <c r="Q90" s="74"/>
      <c r="R90" s="77"/>
      <c r="S90" s="77"/>
      <c r="T90" s="12" t="s">
        <v>3820</v>
      </c>
      <c r="U90" s="77"/>
      <c r="V90" s="77"/>
      <c r="W90" s="12" t="s">
        <v>3748</v>
      </c>
      <c r="X90" s="74"/>
      <c r="Y90" t="s">
        <v>2506</v>
      </c>
      <c r="Z90" s="19"/>
      <c r="AA90" s="19"/>
      <c r="AB90" s="19"/>
      <c r="AC90" s="19"/>
      <c r="AD90" s="19"/>
      <c r="AE90" s="19"/>
      <c r="AF90" s="19"/>
    </row>
    <row r="91" spans="2:32" ht="12.75">
      <c r="B91" s="35" t="str">
        <f t="shared" si="3"/>
        <v>butterfingers</v>
      </c>
      <c r="C91" s="20">
        <f t="shared" si="4"/>
        <v>83</v>
      </c>
      <c r="D91" s="62"/>
      <c r="E91" s="62" t="s">
        <v>1529</v>
      </c>
      <c r="F91" s="19" t="s">
        <v>4261</v>
      </c>
      <c r="G91" s="19" t="s">
        <v>4280</v>
      </c>
      <c r="H91" s="19" t="s">
        <v>2713</v>
      </c>
      <c r="I91" s="62"/>
      <c r="J91" s="74"/>
      <c r="K91" s="75"/>
      <c r="L91" s="74"/>
      <c r="M91" s="74" t="s">
        <v>3486</v>
      </c>
      <c r="N91" s="74"/>
      <c r="O91" s="74"/>
      <c r="P91" s="74"/>
      <c r="Q91" s="74"/>
      <c r="R91" s="77"/>
      <c r="S91" s="77"/>
      <c r="T91" s="12" t="s">
        <v>3831</v>
      </c>
      <c r="U91" s="77"/>
      <c r="V91" s="77"/>
      <c r="W91" s="12" t="s">
        <v>3749</v>
      </c>
      <c r="X91" s="74"/>
      <c r="Y91" t="s">
        <v>2507</v>
      </c>
      <c r="Z91" s="19"/>
      <c r="AA91" s="19"/>
      <c r="AB91" s="19"/>
      <c r="AC91" s="19"/>
      <c r="AD91" s="19"/>
      <c r="AE91" s="19"/>
      <c r="AF91" s="19"/>
    </row>
    <row r="92" spans="2:32" ht="12.75">
      <c r="B92" s="35" t="str">
        <f t="shared" si="3"/>
        <v>butterfly</v>
      </c>
      <c r="C92" s="20">
        <f t="shared" si="4"/>
        <v>84</v>
      </c>
      <c r="D92" s="62"/>
      <c r="E92" s="62" t="s">
        <v>1530</v>
      </c>
      <c r="F92" s="19" t="s">
        <v>4262</v>
      </c>
      <c r="G92" s="19" t="s">
        <v>4281</v>
      </c>
      <c r="H92" s="62" t="s">
        <v>2242</v>
      </c>
      <c r="I92" s="62"/>
      <c r="J92" s="74"/>
      <c r="K92" s="75"/>
      <c r="L92" s="74"/>
      <c r="M92" s="74" t="s">
        <v>3478</v>
      </c>
      <c r="N92" s="74"/>
      <c r="O92" s="74"/>
      <c r="P92" s="74"/>
      <c r="Q92" s="74"/>
      <c r="R92" s="77"/>
      <c r="S92" s="77"/>
      <c r="T92" s="12" t="s">
        <v>3907</v>
      </c>
      <c r="U92" s="77"/>
      <c r="V92" s="77"/>
      <c r="W92" s="12" t="s">
        <v>3750</v>
      </c>
      <c r="X92" s="74"/>
      <c r="Y92" t="s">
        <v>2508</v>
      </c>
      <c r="Z92" s="19"/>
      <c r="AA92" s="19"/>
      <c r="AB92" s="19"/>
      <c r="AC92" s="19"/>
      <c r="AD92" s="19"/>
      <c r="AE92" s="19"/>
      <c r="AF92" s="19"/>
    </row>
    <row r="93" spans="2:32" ht="12.75">
      <c r="B93" s="35" t="str">
        <f t="shared" si="3"/>
        <v>buttermilk</v>
      </c>
      <c r="C93" s="20">
        <f t="shared" si="4"/>
        <v>85</v>
      </c>
      <c r="D93" s="62"/>
      <c r="E93" s="62" t="s">
        <v>1531</v>
      </c>
      <c r="F93" s="19" t="s">
        <v>2279</v>
      </c>
      <c r="G93" s="19" t="s">
        <v>4283</v>
      </c>
      <c r="H93" s="62" t="s">
        <v>2242</v>
      </c>
      <c r="I93" s="62"/>
      <c r="J93" s="74"/>
      <c r="K93" s="75"/>
      <c r="L93" s="74"/>
      <c r="M93" s="74" t="s">
        <v>3479</v>
      </c>
      <c r="N93" s="74"/>
      <c r="O93" s="74"/>
      <c r="P93" s="74"/>
      <c r="Q93" s="74"/>
      <c r="R93" s="77"/>
      <c r="S93" s="77"/>
      <c r="T93" s="12" t="s">
        <v>3836</v>
      </c>
      <c r="U93" s="77"/>
      <c r="V93" s="77"/>
      <c r="W93" s="12" t="s">
        <v>3751</v>
      </c>
      <c r="X93" s="74"/>
      <c r="Y93" t="s">
        <v>2509</v>
      </c>
      <c r="Z93" s="19"/>
      <c r="AA93" s="19"/>
      <c r="AB93" s="19"/>
      <c r="AC93" s="19"/>
      <c r="AD93" s="19"/>
      <c r="AE93" s="19"/>
      <c r="AF93" s="19"/>
    </row>
    <row r="94" spans="2:32" ht="12.75">
      <c r="B94" s="35" t="str">
        <f t="shared" si="3"/>
        <v>capsize</v>
      </c>
      <c r="C94" s="20">
        <f t="shared" si="4"/>
        <v>86</v>
      </c>
      <c r="D94" s="62"/>
      <c r="E94" s="19" t="s">
        <v>1532</v>
      </c>
      <c r="F94" s="19" t="s">
        <v>5031</v>
      </c>
      <c r="G94" s="19" t="s">
        <v>4282</v>
      </c>
      <c r="H94" s="19" t="s">
        <v>2242</v>
      </c>
      <c r="I94" s="62"/>
      <c r="J94" s="74"/>
      <c r="K94" s="75"/>
      <c r="L94" s="74"/>
      <c r="M94" s="74"/>
      <c r="N94" s="74"/>
      <c r="O94" s="74"/>
      <c r="P94" s="74"/>
      <c r="Q94" s="74"/>
      <c r="R94" s="77"/>
      <c r="S94" s="77"/>
      <c r="T94" s="12" t="s">
        <v>3841</v>
      </c>
      <c r="U94" s="77"/>
      <c r="V94" s="77"/>
      <c r="W94" s="12" t="s">
        <v>3752</v>
      </c>
      <c r="X94" s="74"/>
      <c r="Y94" t="s">
        <v>2510</v>
      </c>
      <c r="Z94" s="19"/>
      <c r="AA94" s="19"/>
      <c r="AB94" s="19"/>
      <c r="AC94" s="19"/>
      <c r="AD94" s="19"/>
      <c r="AE94" s="19"/>
      <c r="AF94" s="19"/>
    </row>
    <row r="95" spans="2:32" ht="12.75">
      <c r="B95" s="35" t="str">
        <f t="shared" si="3"/>
        <v>carhop</v>
      </c>
      <c r="C95" s="20">
        <f t="shared" si="4"/>
        <v>87</v>
      </c>
      <c r="D95" s="62"/>
      <c r="E95" s="62" t="s">
        <v>1533</v>
      </c>
      <c r="F95" s="19" t="s">
        <v>4266</v>
      </c>
      <c r="G95" s="19" t="s">
        <v>4285</v>
      </c>
      <c r="H95" s="19" t="s">
        <v>2743</v>
      </c>
      <c r="I95" s="62"/>
      <c r="J95" s="74"/>
      <c r="K95" s="75"/>
      <c r="L95" s="74"/>
      <c r="M95" s="74"/>
      <c r="N95" s="74"/>
      <c r="O95" s="74"/>
      <c r="P95" s="74"/>
      <c r="Q95" s="74"/>
      <c r="R95" s="77"/>
      <c r="S95" s="77"/>
      <c r="T95" s="12" t="s">
        <v>3841</v>
      </c>
      <c r="U95" s="77"/>
      <c r="V95" s="77"/>
      <c r="W95" s="12" t="s">
        <v>3753</v>
      </c>
      <c r="X95" s="74"/>
      <c r="Y95" t="s">
        <v>2511</v>
      </c>
      <c r="Z95" s="19"/>
      <c r="AA95" s="19"/>
      <c r="AB95" s="19"/>
      <c r="AC95" s="19"/>
      <c r="AD95" s="19"/>
      <c r="AE95" s="19"/>
      <c r="AF95" s="19"/>
    </row>
    <row r="96" spans="2:32" ht="12.75">
      <c r="B96" s="35" t="str">
        <f t="shared" si="3"/>
        <v>carport</v>
      </c>
      <c r="C96" s="20">
        <f t="shared" si="4"/>
        <v>88</v>
      </c>
      <c r="D96" s="62"/>
      <c r="E96" s="62" t="s">
        <v>1534</v>
      </c>
      <c r="F96" s="19" t="s">
        <v>4267</v>
      </c>
      <c r="G96" s="19" t="s">
        <v>5023</v>
      </c>
      <c r="H96" s="62" t="s">
        <v>3349</v>
      </c>
      <c r="I96" s="62"/>
      <c r="J96" s="74"/>
      <c r="K96" s="75"/>
      <c r="L96" s="74"/>
      <c r="M96" s="74"/>
      <c r="N96" s="74"/>
      <c r="O96" s="74"/>
      <c r="P96" s="74"/>
      <c r="Q96" s="74"/>
      <c r="R96" s="77"/>
      <c r="S96" s="77"/>
      <c r="T96" s="12" t="s">
        <v>3841</v>
      </c>
      <c r="U96" s="77"/>
      <c r="V96" s="77"/>
      <c r="W96" s="12" t="s">
        <v>3754</v>
      </c>
      <c r="X96" s="74"/>
      <c r="Y96" t="s">
        <v>2512</v>
      </c>
      <c r="Z96" s="19"/>
      <c r="AA96" s="19"/>
      <c r="AB96" s="19"/>
      <c r="AC96" s="19"/>
      <c r="AD96" s="19"/>
      <c r="AE96" s="19"/>
      <c r="AF96" s="19"/>
    </row>
    <row r="97" spans="2:32" ht="12.75">
      <c r="B97" s="35" t="str">
        <f t="shared" si="3"/>
        <v>catbird</v>
      </c>
      <c r="C97" s="20">
        <f t="shared" si="4"/>
        <v>89</v>
      </c>
      <c r="D97" s="62"/>
      <c r="E97" s="62" t="s">
        <v>2384</v>
      </c>
      <c r="F97" s="19" t="s">
        <v>4268</v>
      </c>
      <c r="G97" s="19" t="s">
        <v>2280</v>
      </c>
      <c r="H97" s="19" t="s">
        <v>2779</v>
      </c>
      <c r="I97" s="62"/>
      <c r="J97" s="74"/>
      <c r="K97" s="75"/>
      <c r="L97" s="74"/>
      <c r="M97" s="74"/>
      <c r="N97" s="74"/>
      <c r="O97" s="74"/>
      <c r="P97" s="74"/>
      <c r="Q97" s="74"/>
      <c r="R97" s="77"/>
      <c r="S97" s="77"/>
      <c r="T97" s="12" t="s">
        <v>3841</v>
      </c>
      <c r="U97" s="77"/>
      <c r="V97" s="77"/>
      <c r="W97" s="12" t="s">
        <v>3755</v>
      </c>
      <c r="X97" s="74"/>
      <c r="Y97" t="s">
        <v>2513</v>
      </c>
      <c r="Z97" s="19"/>
      <c r="AA97" s="19"/>
      <c r="AB97" s="19"/>
      <c r="AC97" s="19"/>
      <c r="AD97" s="19"/>
      <c r="AE97" s="19"/>
      <c r="AF97" s="19"/>
    </row>
    <row r="98" spans="2:32" ht="12.75">
      <c r="B98" s="35" t="str">
        <f t="shared" si="3"/>
        <v>catfish</v>
      </c>
      <c r="C98" s="20">
        <f t="shared" si="4"/>
        <v>90</v>
      </c>
      <c r="D98" s="62"/>
      <c r="E98" s="62" t="s">
        <v>2384</v>
      </c>
      <c r="F98" s="19" t="s">
        <v>4269</v>
      </c>
      <c r="G98" s="19" t="s">
        <v>3323</v>
      </c>
      <c r="H98" s="19" t="s">
        <v>2781</v>
      </c>
      <c r="I98" s="62"/>
      <c r="J98" s="74"/>
      <c r="K98" s="75"/>
      <c r="L98" s="74"/>
      <c r="M98" s="74"/>
      <c r="N98" s="74"/>
      <c r="O98" s="74"/>
      <c r="P98" s="74"/>
      <c r="Q98" s="74"/>
      <c r="R98" s="77"/>
      <c r="S98" s="77"/>
      <c r="T98" s="12" t="s">
        <v>3841</v>
      </c>
      <c r="U98" s="77"/>
      <c r="V98" s="77"/>
      <c r="W98" s="12" t="s">
        <v>3756</v>
      </c>
      <c r="X98" s="74"/>
      <c r="Y98" t="s">
        <v>2514</v>
      </c>
      <c r="Z98" s="19"/>
      <c r="AA98" s="19"/>
      <c r="AB98" s="19"/>
      <c r="AC98" s="19"/>
      <c r="AD98" s="19"/>
      <c r="AE98" s="19"/>
      <c r="AF98" s="19"/>
    </row>
    <row r="99" spans="2:32" ht="12.75">
      <c r="B99" s="35" t="str">
        <f t="shared" si="3"/>
        <v>catnip</v>
      </c>
      <c r="C99" s="20">
        <f t="shared" si="4"/>
        <v>91</v>
      </c>
      <c r="D99" s="62"/>
      <c r="E99" s="62" t="s">
        <v>1535</v>
      </c>
      <c r="F99" s="19" t="s">
        <v>4272</v>
      </c>
      <c r="G99" s="19" t="s">
        <v>5024</v>
      </c>
      <c r="H99" s="19" t="s">
        <v>2786</v>
      </c>
      <c r="I99" s="62"/>
      <c r="J99" s="74"/>
      <c r="K99" s="75"/>
      <c r="L99" s="74"/>
      <c r="M99" s="74"/>
      <c r="N99" s="74"/>
      <c r="O99" s="74"/>
      <c r="P99" s="74"/>
      <c r="Q99" s="74"/>
      <c r="R99" s="77"/>
      <c r="S99" s="77"/>
      <c r="T99" s="12" t="s">
        <v>3841</v>
      </c>
      <c r="U99" s="77"/>
      <c r="V99" s="77"/>
      <c r="W99" s="12" t="s">
        <v>3789</v>
      </c>
      <c r="X99" s="74"/>
      <c r="Y99" t="s">
        <v>2515</v>
      </c>
      <c r="Z99" s="19"/>
      <c r="AA99" s="19"/>
      <c r="AB99" s="19"/>
      <c r="AC99" s="19"/>
      <c r="AD99" s="19"/>
      <c r="AE99" s="19"/>
      <c r="AF99" s="19"/>
    </row>
    <row r="100" spans="2:32" ht="12.75">
      <c r="B100" s="35" t="str">
        <f t="shared" si="3"/>
        <v>cattail</v>
      </c>
      <c r="C100" s="20">
        <f t="shared" si="4"/>
        <v>92</v>
      </c>
      <c r="D100" s="62"/>
      <c r="E100" s="62" t="s">
        <v>1536</v>
      </c>
      <c r="F100" s="19" t="s">
        <v>4273</v>
      </c>
      <c r="G100" s="19" t="s">
        <v>2281</v>
      </c>
      <c r="H100" s="62" t="s">
        <v>3357</v>
      </c>
      <c r="I100" s="62"/>
      <c r="J100" s="74"/>
      <c r="K100" s="75"/>
      <c r="L100" s="74"/>
      <c r="M100" s="74"/>
      <c r="N100" s="74"/>
      <c r="O100" s="74"/>
      <c r="P100" s="74"/>
      <c r="Q100" s="74"/>
      <c r="R100" s="77"/>
      <c r="S100" s="77"/>
      <c r="T100" s="12" t="s">
        <v>3841</v>
      </c>
      <c r="U100" s="77"/>
      <c r="V100" s="77"/>
      <c r="W100" s="12" t="s">
        <v>3757</v>
      </c>
      <c r="X100" s="74"/>
      <c r="Y100" t="s">
        <v>2516</v>
      </c>
      <c r="Z100" s="19"/>
      <c r="AA100" s="19"/>
      <c r="AB100" s="19"/>
      <c r="AC100" s="19"/>
      <c r="AD100" s="19"/>
      <c r="AE100" s="19"/>
      <c r="AF100" s="19"/>
    </row>
    <row r="101" spans="2:32" ht="12.75">
      <c r="B101" s="35" t="str">
        <f t="shared" si="3"/>
        <v>chairman</v>
      </c>
      <c r="C101" s="20">
        <f t="shared" si="4"/>
        <v>93</v>
      </c>
      <c r="D101" s="62"/>
      <c r="E101" s="62" t="s">
        <v>1537</v>
      </c>
      <c r="F101" s="19" t="s">
        <v>4278</v>
      </c>
      <c r="G101" s="19" t="s">
        <v>5025</v>
      </c>
      <c r="H101" s="19" t="s">
        <v>2806</v>
      </c>
      <c r="I101" s="62"/>
      <c r="J101" s="74"/>
      <c r="K101" s="75"/>
      <c r="L101" s="74"/>
      <c r="M101" s="74"/>
      <c r="N101" s="74"/>
      <c r="O101" s="74"/>
      <c r="P101" s="74"/>
      <c r="Q101" s="74"/>
      <c r="R101" s="77"/>
      <c r="S101" s="77"/>
      <c r="T101" s="12" t="s">
        <v>3841</v>
      </c>
      <c r="U101" s="77"/>
      <c r="V101" s="77"/>
      <c r="W101" s="12" t="s">
        <v>3805</v>
      </c>
      <c r="X101" s="74"/>
      <c r="Y101" t="s">
        <v>2517</v>
      </c>
      <c r="Z101" s="19"/>
      <c r="AA101" s="19"/>
      <c r="AB101" s="19"/>
      <c r="AC101" s="19"/>
      <c r="AD101" s="19"/>
      <c r="AE101" s="19"/>
      <c r="AF101" s="19"/>
    </row>
    <row r="102" spans="2:32" ht="12.75">
      <c r="B102" s="35" t="str">
        <f t="shared" si="3"/>
        <v>championship</v>
      </c>
      <c r="C102" s="20">
        <f t="shared" si="4"/>
        <v>94</v>
      </c>
      <c r="D102" s="62"/>
      <c r="E102" s="62" t="s">
        <v>1538</v>
      </c>
      <c r="F102" s="19" t="s">
        <v>3351</v>
      </c>
      <c r="G102" s="19" t="s">
        <v>5026</v>
      </c>
      <c r="H102" s="19" t="s">
        <v>2819</v>
      </c>
      <c r="I102" s="62"/>
      <c r="J102" s="74"/>
      <c r="K102" s="75"/>
      <c r="L102" s="74"/>
      <c r="M102" s="74"/>
      <c r="N102" s="74"/>
      <c r="O102" s="74"/>
      <c r="P102" s="74"/>
      <c r="Q102" s="74"/>
      <c r="R102" s="77"/>
      <c r="S102" s="77"/>
      <c r="T102" s="12" t="s">
        <v>3841</v>
      </c>
      <c r="U102" s="77"/>
      <c r="V102" s="77"/>
      <c r="W102" s="12" t="s">
        <v>3758</v>
      </c>
      <c r="X102" s="74"/>
      <c r="Y102" t="s">
        <v>2518</v>
      </c>
      <c r="Z102" s="19"/>
      <c r="AA102" s="19"/>
      <c r="AB102" s="19"/>
      <c r="AC102" s="19"/>
      <c r="AD102" s="19"/>
      <c r="AE102" s="19"/>
      <c r="AF102" s="19"/>
    </row>
    <row r="103" spans="2:32" ht="12.75">
      <c r="B103" s="35" t="str">
        <f t="shared" si="3"/>
        <v>cheapskate</v>
      </c>
      <c r="C103" s="20">
        <f t="shared" si="4"/>
        <v>95</v>
      </c>
      <c r="D103" s="62"/>
      <c r="E103" s="62" t="s">
        <v>1568</v>
      </c>
      <c r="F103" s="19" t="s">
        <v>4279</v>
      </c>
      <c r="G103" s="19" t="s">
        <v>5036</v>
      </c>
      <c r="H103" s="19" t="s">
        <v>2820</v>
      </c>
      <c r="I103" s="62"/>
      <c r="J103" s="74"/>
      <c r="K103" s="75"/>
      <c r="L103" s="74"/>
      <c r="M103" s="74"/>
      <c r="N103" s="74"/>
      <c r="O103" s="74"/>
      <c r="P103" s="74"/>
      <c r="Q103" s="74"/>
      <c r="R103" s="77"/>
      <c r="S103" s="77"/>
      <c r="T103" s="12" t="s">
        <v>3857</v>
      </c>
      <c r="U103" s="77"/>
      <c r="V103" s="77"/>
      <c r="W103" s="12" t="s">
        <v>3661</v>
      </c>
      <c r="X103" s="74"/>
      <c r="Y103" t="s">
        <v>2519</v>
      </c>
      <c r="Z103" s="19"/>
      <c r="AA103" s="19"/>
      <c r="AB103" s="19"/>
      <c r="AC103" s="19"/>
      <c r="AD103" s="19"/>
      <c r="AE103" s="19"/>
      <c r="AF103" s="19"/>
    </row>
    <row r="104" spans="2:32" ht="12.75">
      <c r="B104" s="35" t="str">
        <f t="shared" si="3"/>
        <v>checkmate</v>
      </c>
      <c r="C104" s="20">
        <f t="shared" si="4"/>
        <v>96</v>
      </c>
      <c r="D104" s="62"/>
      <c r="E104" s="62" t="s">
        <v>1539</v>
      </c>
      <c r="F104" s="19" t="s">
        <v>2278</v>
      </c>
      <c r="G104" s="19" t="s">
        <v>5039</v>
      </c>
      <c r="H104" s="19" t="s">
        <v>2821</v>
      </c>
      <c r="I104" s="62"/>
      <c r="J104" s="74"/>
      <c r="K104" s="75"/>
      <c r="L104" s="74"/>
      <c r="M104" s="74"/>
      <c r="N104" s="74"/>
      <c r="O104" s="74"/>
      <c r="P104" s="74"/>
      <c r="Q104" s="74"/>
      <c r="R104" s="77"/>
      <c r="S104" s="77"/>
      <c r="T104" s="12" t="s">
        <v>3857</v>
      </c>
      <c r="U104" s="77"/>
      <c r="V104" s="77"/>
      <c r="W104" s="12" t="s">
        <v>3759</v>
      </c>
      <c r="X104" s="74"/>
      <c r="Y104" t="s">
        <v>2520</v>
      </c>
      <c r="Z104" s="19"/>
      <c r="AA104" s="19"/>
      <c r="AB104" s="19"/>
      <c r="AC104" s="19"/>
      <c r="AD104" s="19"/>
      <c r="AE104" s="19"/>
      <c r="AF104" s="19"/>
    </row>
    <row r="105" spans="2:32" ht="12.75">
      <c r="B105" s="35" t="str">
        <f t="shared" si="3"/>
        <v>checkroom</v>
      </c>
      <c r="C105" s="20">
        <f t="shared" si="4"/>
        <v>97</v>
      </c>
      <c r="D105" s="62"/>
      <c r="E105" s="62" t="s">
        <v>1540</v>
      </c>
      <c r="F105" s="19" t="s">
        <v>3313</v>
      </c>
      <c r="G105" s="19" t="s">
        <v>5040</v>
      </c>
      <c r="H105" s="19" t="s">
        <v>4944</v>
      </c>
      <c r="I105" s="62"/>
      <c r="J105" s="74"/>
      <c r="K105" s="75"/>
      <c r="L105" s="74"/>
      <c r="M105" s="74"/>
      <c r="N105" s="74"/>
      <c r="O105" s="74"/>
      <c r="P105" s="74"/>
      <c r="Q105" s="74"/>
      <c r="R105" s="77"/>
      <c r="S105" s="77"/>
      <c r="T105" s="12" t="s">
        <v>3857</v>
      </c>
      <c r="U105" s="77"/>
      <c r="V105" s="77"/>
      <c r="W105" s="12" t="s">
        <v>3760</v>
      </c>
      <c r="X105" s="74"/>
      <c r="Y105" t="s">
        <v>2521</v>
      </c>
      <c r="Z105" s="19"/>
      <c r="AA105" s="19"/>
      <c r="AB105" s="19"/>
      <c r="AC105" s="19"/>
      <c r="AD105" s="19"/>
      <c r="AE105" s="19"/>
      <c r="AF105" s="19"/>
    </row>
    <row r="106" spans="2:32" ht="12.75">
      <c r="B106" s="35" t="str">
        <f t="shared" si="3"/>
        <v>checkup</v>
      </c>
      <c r="C106" s="20">
        <f t="shared" si="4"/>
        <v>98</v>
      </c>
      <c r="D106" s="62"/>
      <c r="E106" s="62" t="s">
        <v>1541</v>
      </c>
      <c r="F106" s="19" t="s">
        <v>4284</v>
      </c>
      <c r="G106" s="19" t="s">
        <v>5041</v>
      </c>
      <c r="H106" s="19" t="s">
        <v>4945</v>
      </c>
      <c r="I106" s="62"/>
      <c r="J106" s="74"/>
      <c r="K106" s="75"/>
      <c r="L106" s="74"/>
      <c r="M106" s="74"/>
      <c r="N106" s="74"/>
      <c r="O106" s="74"/>
      <c r="P106" s="74"/>
      <c r="Q106" s="74"/>
      <c r="R106" s="77"/>
      <c r="S106" s="77"/>
      <c r="T106" s="12" t="s">
        <v>3862</v>
      </c>
      <c r="U106" s="77"/>
      <c r="V106" s="77"/>
      <c r="W106" s="12" t="s">
        <v>3761</v>
      </c>
      <c r="X106" s="74"/>
      <c r="Y106" t="s">
        <v>2522</v>
      </c>
      <c r="Z106" s="19"/>
      <c r="AA106" s="19"/>
      <c r="AB106" s="19"/>
      <c r="AC106" s="19"/>
      <c r="AD106" s="19"/>
      <c r="AE106" s="19"/>
      <c r="AF106" s="19"/>
    </row>
    <row r="107" spans="2:32" ht="12.75">
      <c r="B107" s="35" t="str">
        <f t="shared" si="3"/>
        <v>cheesecloth</v>
      </c>
      <c r="C107" s="20">
        <f t="shared" si="4"/>
        <v>99</v>
      </c>
      <c r="D107" s="62"/>
      <c r="E107" s="62" t="s">
        <v>1542</v>
      </c>
      <c r="F107" s="19" t="s">
        <v>4286</v>
      </c>
      <c r="G107" s="19" t="s">
        <v>5042</v>
      </c>
      <c r="H107" s="19" t="s">
        <v>2826</v>
      </c>
      <c r="I107" s="62"/>
      <c r="J107" s="74"/>
      <c r="K107" s="75"/>
      <c r="L107" s="74"/>
      <c r="N107" s="74"/>
      <c r="O107" s="74"/>
      <c r="P107" s="74"/>
      <c r="Q107" s="74"/>
      <c r="R107" s="77"/>
      <c r="S107" s="77"/>
      <c r="T107" s="12" t="s">
        <v>3862</v>
      </c>
      <c r="U107" s="77"/>
      <c r="V107" s="77"/>
      <c r="W107" s="12" t="s">
        <v>3762</v>
      </c>
      <c r="X107" s="74"/>
      <c r="Y107" t="s">
        <v>2523</v>
      </c>
      <c r="Z107" s="19"/>
      <c r="AA107" s="19"/>
      <c r="AB107" s="19"/>
      <c r="AC107" s="19"/>
      <c r="AD107" s="19"/>
      <c r="AE107" s="19"/>
      <c r="AF107" s="19"/>
    </row>
    <row r="108" spans="2:32" ht="12.75">
      <c r="B108" s="35" t="str">
        <f t="shared" si="3"/>
        <v>chestnut</v>
      </c>
      <c r="C108" s="20">
        <f t="shared" si="4"/>
        <v>100</v>
      </c>
      <c r="D108" s="62"/>
      <c r="E108" s="19" t="s">
        <v>1566</v>
      </c>
      <c r="F108" s="19" t="s">
        <v>4287</v>
      </c>
      <c r="G108" s="19" t="s">
        <v>5043</v>
      </c>
      <c r="H108" s="19" t="s">
        <v>2830</v>
      </c>
      <c r="I108" s="62"/>
      <c r="J108" s="74"/>
      <c r="K108" s="75"/>
      <c r="L108" s="74"/>
      <c r="O108" s="74"/>
      <c r="P108" s="74"/>
      <c r="Q108" s="74"/>
      <c r="R108" s="77"/>
      <c r="S108" s="77"/>
      <c r="T108" s="12" t="s">
        <v>3865</v>
      </c>
      <c r="U108" s="77"/>
      <c r="V108" s="77"/>
      <c r="W108" s="12" t="s">
        <v>3763</v>
      </c>
      <c r="X108" s="74"/>
      <c r="Y108" t="s">
        <v>2524</v>
      </c>
      <c r="Z108" s="19"/>
      <c r="AA108" s="19"/>
      <c r="AB108" s="19"/>
      <c r="AC108" s="19"/>
      <c r="AD108" s="19"/>
      <c r="AE108" s="19"/>
      <c r="AF108" s="19"/>
    </row>
    <row r="109" spans="2:25" ht="12.75">
      <c r="B109" s="35" t="str">
        <f t="shared" si="3"/>
        <v>chickpea</v>
      </c>
      <c r="C109" s="20">
        <f t="shared" si="4"/>
        <v>101</v>
      </c>
      <c r="E109" s="19" t="s">
        <v>1543</v>
      </c>
      <c r="F109" s="19" t="s">
        <v>4288</v>
      </c>
      <c r="G109" s="19" t="s">
        <v>5044</v>
      </c>
      <c r="H109" s="19" t="s">
        <v>2842</v>
      </c>
      <c r="T109" s="12" t="s">
        <v>3865</v>
      </c>
      <c r="W109" s="12" t="s">
        <v>3764</v>
      </c>
      <c r="Y109" t="s">
        <v>2525</v>
      </c>
    </row>
    <row r="110" spans="2:25" ht="12.75">
      <c r="B110" s="35" t="str">
        <f t="shared" si="3"/>
        <v>chickweed</v>
      </c>
      <c r="C110" s="20">
        <f t="shared" si="4"/>
        <v>102</v>
      </c>
      <c r="E110" s="19" t="s">
        <v>1569</v>
      </c>
      <c r="F110" s="19" t="s">
        <v>4289</v>
      </c>
      <c r="G110" s="19" t="s">
        <v>5045</v>
      </c>
      <c r="H110" s="19" t="s">
        <v>2843</v>
      </c>
      <c r="T110" s="12" t="s">
        <v>3865</v>
      </c>
      <c r="W110" s="12" t="s">
        <v>3765</v>
      </c>
      <c r="Y110" t="s">
        <v>2526</v>
      </c>
    </row>
    <row r="111" spans="2:25" ht="12.75">
      <c r="B111" s="35" t="str">
        <f t="shared" si="3"/>
        <v>chopstick</v>
      </c>
      <c r="C111" s="20">
        <f t="shared" si="4"/>
        <v>103</v>
      </c>
      <c r="E111" s="19" t="s">
        <v>1544</v>
      </c>
      <c r="F111" s="19" t="s">
        <v>4290</v>
      </c>
      <c r="G111" s="19" t="s">
        <v>5046</v>
      </c>
      <c r="H111" s="19" t="s">
        <v>2844</v>
      </c>
      <c r="T111" s="12" t="s">
        <v>3872</v>
      </c>
      <c r="W111" s="12" t="s">
        <v>3766</v>
      </c>
      <c r="Y111" t="s">
        <v>2527</v>
      </c>
    </row>
    <row r="112" spans="2:25" ht="12.75">
      <c r="B112" s="35" t="str">
        <f t="shared" si="3"/>
        <v>citizenship</v>
      </c>
      <c r="C112" s="20">
        <f t="shared" si="4"/>
        <v>104</v>
      </c>
      <c r="E112" s="19" t="s">
        <v>1545</v>
      </c>
      <c r="F112" s="19" t="s">
        <v>4291</v>
      </c>
      <c r="G112" s="19" t="s">
        <v>5049</v>
      </c>
      <c r="H112" s="19" t="s">
        <v>2845</v>
      </c>
      <c r="T112" s="12" t="s">
        <v>3874</v>
      </c>
      <c r="W112" s="12" t="s">
        <v>3767</v>
      </c>
      <c r="Y112" t="s">
        <v>2528</v>
      </c>
    </row>
    <row r="113" spans="2:25" ht="12.75">
      <c r="B113" s="35" t="str">
        <f t="shared" si="3"/>
        <v>clapboard</v>
      </c>
      <c r="C113" s="20">
        <f t="shared" si="4"/>
        <v>105</v>
      </c>
      <c r="E113" s="19" t="s">
        <v>1546</v>
      </c>
      <c r="F113" s="19" t="s">
        <v>2276</v>
      </c>
      <c r="G113" s="19" t="s">
        <v>5050</v>
      </c>
      <c r="H113" s="62" t="s">
        <v>3320</v>
      </c>
      <c r="T113" s="12" t="s">
        <v>3874</v>
      </c>
      <c r="W113" s="12" t="s">
        <v>3768</v>
      </c>
      <c r="Y113" t="s">
        <v>2529</v>
      </c>
    </row>
    <row r="114" spans="2:25" ht="12.75">
      <c r="B114" s="35" t="str">
        <f t="shared" si="3"/>
        <v>claptrap</v>
      </c>
      <c r="C114" s="20">
        <f t="shared" si="4"/>
        <v>106</v>
      </c>
      <c r="E114" s="19" t="s">
        <v>1547</v>
      </c>
      <c r="F114" s="19" t="s">
        <v>5027</v>
      </c>
      <c r="G114" s="19" t="s">
        <v>5051</v>
      </c>
      <c r="H114" s="62" t="s">
        <v>3321</v>
      </c>
      <c r="T114" s="12" t="s">
        <v>3877</v>
      </c>
      <c r="W114" s="12" t="s">
        <v>3769</v>
      </c>
      <c r="Y114" t="s">
        <v>2530</v>
      </c>
    </row>
    <row r="115" spans="2:25" ht="12.75">
      <c r="B115" s="35" t="str">
        <f t="shared" si="3"/>
        <v>clockwise</v>
      </c>
      <c r="C115" s="20">
        <f t="shared" si="4"/>
        <v>107</v>
      </c>
      <c r="E115" s="19" t="s">
        <v>1548</v>
      </c>
      <c r="F115" s="19" t="s">
        <v>5028</v>
      </c>
      <c r="G115" s="19" t="s">
        <v>5052</v>
      </c>
      <c r="H115" s="19" t="s">
        <v>2903</v>
      </c>
      <c r="T115" s="12" t="s">
        <v>3877</v>
      </c>
      <c r="W115" s="12" t="s">
        <v>3770</v>
      </c>
      <c r="Y115" t="s">
        <v>2531</v>
      </c>
    </row>
    <row r="116" spans="2:25" ht="12.75">
      <c r="B116" s="35" t="str">
        <f t="shared" si="3"/>
        <v>clockwork</v>
      </c>
      <c r="C116" s="20">
        <f t="shared" si="4"/>
        <v>108</v>
      </c>
      <c r="E116" s="19" t="s">
        <v>1549</v>
      </c>
      <c r="F116" s="19" t="s">
        <v>5033</v>
      </c>
      <c r="G116" s="19" t="s">
        <v>2510</v>
      </c>
      <c r="H116" s="19" t="s">
        <v>2905</v>
      </c>
      <c r="T116" s="12" t="s">
        <v>3877</v>
      </c>
      <c r="W116" s="12" t="s">
        <v>3771</v>
      </c>
      <c r="Y116" t="s">
        <v>2532</v>
      </c>
    </row>
    <row r="117" spans="2:25" ht="12.75">
      <c r="B117" s="35" t="str">
        <f t="shared" si="3"/>
        <v>clodhopper</v>
      </c>
      <c r="C117" s="20">
        <f t="shared" si="4"/>
        <v>109</v>
      </c>
      <c r="E117" s="19" t="s">
        <v>1550</v>
      </c>
      <c r="F117" s="19" t="s">
        <v>5034</v>
      </c>
      <c r="G117" s="19" t="s">
        <v>5053</v>
      </c>
      <c r="H117" s="19" t="s">
        <v>2945</v>
      </c>
      <c r="T117" s="12" t="s">
        <v>3877</v>
      </c>
      <c r="W117" s="12" t="s">
        <v>3772</v>
      </c>
      <c r="Y117" t="s">
        <v>2533</v>
      </c>
    </row>
    <row r="118" spans="2:25" ht="12.75">
      <c r="B118" s="35" t="str">
        <f t="shared" si="3"/>
        <v>clotheshorse</v>
      </c>
      <c r="C118" s="20">
        <f t="shared" si="4"/>
        <v>110</v>
      </c>
      <c r="E118" s="19" t="s">
        <v>1551</v>
      </c>
      <c r="F118" s="19" t="s">
        <v>5035</v>
      </c>
      <c r="G118" s="19" t="s">
        <v>5054</v>
      </c>
      <c r="H118" s="19" t="s">
        <v>2917</v>
      </c>
      <c r="T118" s="12" t="s">
        <v>3877</v>
      </c>
      <c r="W118" s="12" t="s">
        <v>3773</v>
      </c>
      <c r="Y118" t="s">
        <v>2534</v>
      </c>
    </row>
    <row r="119" spans="2:25" ht="12.75">
      <c r="B119" s="35" t="str">
        <f t="shared" si="3"/>
        <v>cobweb</v>
      </c>
      <c r="C119" s="20">
        <f t="shared" si="4"/>
        <v>111</v>
      </c>
      <c r="E119" s="19" t="s">
        <v>1552</v>
      </c>
      <c r="F119" s="19" t="s">
        <v>5037</v>
      </c>
      <c r="G119" s="19" t="s">
        <v>3712</v>
      </c>
      <c r="H119" s="62" t="s">
        <v>3343</v>
      </c>
      <c r="T119" s="12" t="s">
        <v>3877</v>
      </c>
      <c r="U119" s="82"/>
      <c r="V119" s="82"/>
      <c r="W119" s="82" t="s">
        <v>3677</v>
      </c>
      <c r="Y119" t="s">
        <v>2535</v>
      </c>
    </row>
    <row r="120" spans="2:25" ht="12.75">
      <c r="B120" s="35" t="str">
        <f t="shared" si="3"/>
        <v>copycat</v>
      </c>
      <c r="C120" s="20">
        <f t="shared" si="4"/>
        <v>112</v>
      </c>
      <c r="E120" s="19" t="s">
        <v>1553</v>
      </c>
      <c r="F120" s="19" t="s">
        <v>5038</v>
      </c>
      <c r="G120" s="19" t="s">
        <v>5055</v>
      </c>
      <c r="H120" s="19" t="s">
        <v>3343</v>
      </c>
      <c r="T120" s="12" t="s">
        <v>3877</v>
      </c>
      <c r="W120" s="12" t="s">
        <v>3774</v>
      </c>
      <c r="Y120" t="s">
        <v>2536</v>
      </c>
    </row>
    <row r="121" spans="2:25" ht="12.75">
      <c r="B121" s="35" t="str">
        <f t="shared" si="3"/>
        <v>copyreader</v>
      </c>
      <c r="C121" s="20">
        <f t="shared" si="4"/>
        <v>113</v>
      </c>
      <c r="E121" s="19" t="s">
        <v>1554</v>
      </c>
      <c r="F121" s="19" t="s">
        <v>5047</v>
      </c>
      <c r="G121" s="19" t="s">
        <v>5056</v>
      </c>
      <c r="H121" s="19" t="s">
        <v>2938</v>
      </c>
      <c r="T121" s="12" t="s">
        <v>3877</v>
      </c>
      <c r="W121" s="12" t="s">
        <v>3774</v>
      </c>
      <c r="Y121" t="s">
        <v>2537</v>
      </c>
    </row>
    <row r="122" spans="2:25" ht="12.75">
      <c r="B122" s="35" t="str">
        <f t="shared" si="3"/>
        <v>copyright</v>
      </c>
      <c r="C122" s="20">
        <f t="shared" si="4"/>
        <v>114</v>
      </c>
      <c r="E122" s="19" t="s">
        <v>1555</v>
      </c>
      <c r="F122" s="19" t="s">
        <v>5048</v>
      </c>
      <c r="G122" s="19" t="s">
        <v>5057</v>
      </c>
      <c r="H122" s="62" t="s">
        <v>3334</v>
      </c>
      <c r="T122" s="12" t="s">
        <v>3877</v>
      </c>
      <c r="W122" s="12" t="s">
        <v>3775</v>
      </c>
      <c r="Y122" t="s">
        <v>2538</v>
      </c>
    </row>
    <row r="123" spans="2:25" ht="12.75">
      <c r="B123" s="35" t="str">
        <f t="shared" si="3"/>
        <v>copywriter</v>
      </c>
      <c r="C123" s="20">
        <f t="shared" si="4"/>
        <v>115</v>
      </c>
      <c r="E123" s="19" t="s">
        <v>1556</v>
      </c>
      <c r="F123" s="19" t="s">
        <v>3352</v>
      </c>
      <c r="G123" s="19" t="s">
        <v>5058</v>
      </c>
      <c r="H123" s="19" t="s">
        <v>3334</v>
      </c>
      <c r="T123" s="12" t="s">
        <v>3877</v>
      </c>
      <c r="W123" s="12" t="s">
        <v>3776</v>
      </c>
      <c r="Y123" t="s">
        <v>2539</v>
      </c>
    </row>
    <row r="124" spans="2:25" ht="12.75">
      <c r="B124" s="35" t="str">
        <f t="shared" si="3"/>
        <v>corkscrew</v>
      </c>
      <c r="C124" s="20">
        <f t="shared" si="4"/>
        <v>116</v>
      </c>
      <c r="E124" s="19" t="s">
        <v>1557</v>
      </c>
      <c r="F124" s="19" t="s">
        <v>3306</v>
      </c>
      <c r="G124" s="19" t="s">
        <v>5059</v>
      </c>
      <c r="H124" s="62"/>
      <c r="T124" s="12" t="s">
        <v>3877</v>
      </c>
      <c r="W124" s="12" t="s">
        <v>3806</v>
      </c>
      <c r="Y124" t="s">
        <v>2540</v>
      </c>
    </row>
    <row r="125" spans="2:25" ht="12.75">
      <c r="B125" s="35" t="str">
        <f t="shared" si="3"/>
        <v>cornerstone</v>
      </c>
      <c r="C125" s="20">
        <f t="shared" si="4"/>
        <v>117</v>
      </c>
      <c r="E125" s="19" t="s">
        <v>1559</v>
      </c>
      <c r="F125" s="19" t="s">
        <v>5061</v>
      </c>
      <c r="G125" s="19" t="s">
        <v>5060</v>
      </c>
      <c r="H125" s="62"/>
      <c r="T125" s="12" t="s">
        <v>3887</v>
      </c>
      <c r="W125" s="12" t="s">
        <v>3777</v>
      </c>
      <c r="Y125" t="s">
        <v>2541</v>
      </c>
    </row>
    <row r="126" spans="2:25" ht="12.75">
      <c r="B126" s="35" t="str">
        <f t="shared" si="3"/>
        <v>cornstalk</v>
      </c>
      <c r="C126" s="20">
        <f t="shared" si="4"/>
        <v>118</v>
      </c>
      <c r="E126" s="19" t="s">
        <v>1558</v>
      </c>
      <c r="F126" s="19" t="s">
        <v>5070</v>
      </c>
      <c r="G126" s="19" t="s">
        <v>2515</v>
      </c>
      <c r="H126" s="62"/>
      <c r="T126" s="12" t="s">
        <v>3888</v>
      </c>
      <c r="W126" s="12" t="s">
        <v>3778</v>
      </c>
      <c r="Y126" t="s">
        <v>2542</v>
      </c>
    </row>
    <row r="127" spans="2:25" ht="12.75">
      <c r="B127" s="35" t="str">
        <f t="shared" si="3"/>
        <v>cornwall</v>
      </c>
      <c r="C127" s="20">
        <f t="shared" si="4"/>
        <v>119</v>
      </c>
      <c r="E127" s="19" t="s">
        <v>1560</v>
      </c>
      <c r="F127" s="19" t="s">
        <v>5071</v>
      </c>
      <c r="G127" s="19" t="s">
        <v>5062</v>
      </c>
      <c r="H127" s="62"/>
      <c r="T127" s="12" t="s">
        <v>3888</v>
      </c>
      <c r="W127" s="12" t="s">
        <v>3780</v>
      </c>
      <c r="Y127" t="s">
        <v>2543</v>
      </c>
    </row>
    <row r="128" spans="2:25" ht="12.75">
      <c r="B128" s="35" t="str">
        <f t="shared" si="3"/>
        <v>cottonmouth</v>
      </c>
      <c r="C128" s="20">
        <f t="shared" si="4"/>
        <v>120</v>
      </c>
      <c r="E128" s="19" t="s">
        <v>1567</v>
      </c>
      <c r="F128" s="19" t="s">
        <v>5072</v>
      </c>
      <c r="G128" s="19" t="s">
        <v>5063</v>
      </c>
      <c r="H128" s="62"/>
      <c r="T128" s="12" t="s">
        <v>3891</v>
      </c>
      <c r="W128" s="12" t="s">
        <v>3781</v>
      </c>
      <c r="Y128" t="s">
        <v>2544</v>
      </c>
    </row>
    <row r="129" spans="2:25" ht="12.75">
      <c r="B129" s="35" t="str">
        <f t="shared" si="3"/>
        <v>cottontail</v>
      </c>
      <c r="C129" s="20">
        <f t="shared" si="4"/>
        <v>121</v>
      </c>
      <c r="E129" s="19" t="s">
        <v>1561</v>
      </c>
      <c r="F129" s="19" t="s">
        <v>5073</v>
      </c>
      <c r="G129" s="19" t="s">
        <v>5067</v>
      </c>
      <c r="H129" s="62"/>
      <c r="T129" s="82" t="s">
        <v>3671</v>
      </c>
      <c r="W129" s="12" t="s">
        <v>3782</v>
      </c>
      <c r="Y129" t="s">
        <v>2545</v>
      </c>
    </row>
    <row r="130" spans="2:25" ht="12.75">
      <c r="B130" s="35" t="str">
        <f t="shared" si="3"/>
        <v>cottonwood</v>
      </c>
      <c r="C130" s="20">
        <f t="shared" si="4"/>
        <v>122</v>
      </c>
      <c r="E130" s="19" t="s">
        <v>1562</v>
      </c>
      <c r="F130" s="19" t="s">
        <v>5074</v>
      </c>
      <c r="G130" s="19" t="s">
        <v>5065</v>
      </c>
      <c r="H130" s="62"/>
      <c r="T130" s="12" t="s">
        <v>3913</v>
      </c>
      <c r="W130" s="12" t="s">
        <v>3783</v>
      </c>
      <c r="Y130" t="s">
        <v>2546</v>
      </c>
    </row>
    <row r="131" spans="2:25" ht="12.75">
      <c r="B131" s="35" t="str">
        <f t="shared" si="3"/>
        <v>countdown</v>
      </c>
      <c r="C131" s="20">
        <f t="shared" si="4"/>
        <v>123</v>
      </c>
      <c r="E131" s="19" t="s">
        <v>1563</v>
      </c>
      <c r="F131" s="19" t="s">
        <v>5078</v>
      </c>
      <c r="G131" s="19" t="s">
        <v>5064</v>
      </c>
      <c r="H131" s="62"/>
      <c r="T131" s="12" t="s">
        <v>3916</v>
      </c>
      <c r="W131" s="12" t="s">
        <v>3784</v>
      </c>
      <c r="Y131" t="s">
        <v>2547</v>
      </c>
    </row>
    <row r="132" spans="2:25" ht="12.75">
      <c r="B132" s="35" t="str">
        <f t="shared" si="3"/>
        <v>counterattack</v>
      </c>
      <c r="C132" s="20">
        <f t="shared" si="4"/>
        <v>124</v>
      </c>
      <c r="E132" s="19" t="s">
        <v>3336</v>
      </c>
      <c r="F132" s="19" t="s">
        <v>5079</v>
      </c>
      <c r="G132" s="19" t="s">
        <v>5066</v>
      </c>
      <c r="H132" s="62"/>
      <c r="T132" s="12" t="s">
        <v>3917</v>
      </c>
      <c r="W132" s="12" t="s">
        <v>3785</v>
      </c>
      <c r="Y132" t="s">
        <v>2548</v>
      </c>
    </row>
    <row r="133" spans="2:25" ht="12.75">
      <c r="B133" s="35" t="str">
        <f t="shared" si="3"/>
        <v>counterbalance</v>
      </c>
      <c r="C133" s="20">
        <f t="shared" si="4"/>
        <v>125</v>
      </c>
      <c r="E133" s="19" t="s">
        <v>1564</v>
      </c>
      <c r="F133" s="19" t="s">
        <v>5081</v>
      </c>
      <c r="G133" s="19" t="s">
        <v>5068</v>
      </c>
      <c r="H133" s="62"/>
      <c r="R133" s="82"/>
      <c r="T133" s="12" t="s">
        <v>3922</v>
      </c>
      <c r="W133" s="12" t="s">
        <v>3786</v>
      </c>
      <c r="Y133" t="s">
        <v>2549</v>
      </c>
    </row>
    <row r="134" spans="2:25" ht="12.75">
      <c r="B134" s="35" t="str">
        <f t="shared" si="3"/>
        <v>counterclockwise</v>
      </c>
      <c r="C134" s="20">
        <f t="shared" si="4"/>
        <v>126</v>
      </c>
      <c r="E134" s="19" t="s">
        <v>1565</v>
      </c>
      <c r="F134" s="19" t="s">
        <v>5082</v>
      </c>
      <c r="G134" s="19" t="s">
        <v>5069</v>
      </c>
      <c r="H134" s="62"/>
      <c r="T134" s="12" t="s">
        <v>3922</v>
      </c>
      <c r="W134" s="12" t="s">
        <v>2363</v>
      </c>
      <c r="Y134" t="s">
        <v>2550</v>
      </c>
    </row>
    <row r="135" spans="2:25" ht="12.75">
      <c r="B135" s="35" t="str">
        <f t="shared" si="3"/>
        <v>counterintelligence</v>
      </c>
      <c r="C135" s="20">
        <f t="shared" si="4"/>
        <v>127</v>
      </c>
      <c r="E135" s="19" t="s">
        <v>1570</v>
      </c>
      <c r="F135" s="19" t="s">
        <v>5083</v>
      </c>
      <c r="G135" s="19" t="s">
        <v>5075</v>
      </c>
      <c r="H135" s="62"/>
      <c r="W135" s="12" t="s">
        <v>3787</v>
      </c>
      <c r="Y135" t="s">
        <v>2551</v>
      </c>
    </row>
    <row r="136" spans="2:25" ht="12.75">
      <c r="B136" s="35" t="str">
        <f t="shared" si="3"/>
        <v>countermeasure</v>
      </c>
      <c r="C136" s="20">
        <f t="shared" si="4"/>
        <v>128</v>
      </c>
      <c r="E136" s="19" t="s">
        <v>2301</v>
      </c>
      <c r="F136" s="19" t="s">
        <v>5084</v>
      </c>
      <c r="G136" s="19" t="s">
        <v>5076</v>
      </c>
      <c r="H136" s="62"/>
      <c r="T136" s="82"/>
      <c r="W136" s="12" t="s">
        <v>3575</v>
      </c>
      <c r="Y136" t="s">
        <v>2552</v>
      </c>
    </row>
    <row r="137" spans="2:25" ht="12.75">
      <c r="B137" s="35" t="str">
        <f aca="true" t="shared" si="5" ref="B137:B200">IF(INDEX($D$8:$AF$3000,C137+1,$A$5)=""," ",(INDEX($D$8:$AF$3000,C137+1,$A$5)))</f>
        <v>counteroffensive</v>
      </c>
      <c r="C137" s="20">
        <f t="shared" si="4"/>
        <v>129</v>
      </c>
      <c r="E137" s="19" t="s">
        <v>1571</v>
      </c>
      <c r="F137" s="19" t="s">
        <v>5085</v>
      </c>
      <c r="G137" s="19" t="s">
        <v>5077</v>
      </c>
      <c r="H137" s="62"/>
      <c r="T137" s="82"/>
      <c r="W137" s="12" t="s">
        <v>3788</v>
      </c>
      <c r="Y137" t="s">
        <v>2553</v>
      </c>
    </row>
    <row r="138" spans="2:25" ht="12.75">
      <c r="B138" s="35" t="str">
        <f t="shared" si="5"/>
        <v>counterpane</v>
      </c>
      <c r="C138" s="20">
        <f aca="true" t="shared" si="6" ref="C138:C201">1+C137</f>
        <v>130</v>
      </c>
      <c r="E138" s="19" t="s">
        <v>1572</v>
      </c>
      <c r="F138" s="19" t="s">
        <v>5086</v>
      </c>
      <c r="G138" s="19" t="s">
        <v>3307</v>
      </c>
      <c r="H138" s="62"/>
      <c r="T138" s="82"/>
      <c r="W138" s="12" t="s">
        <v>3790</v>
      </c>
      <c r="Y138" t="s">
        <v>2554</v>
      </c>
    </row>
    <row r="139" spans="2:25" ht="12.75">
      <c r="B139" s="35" t="str">
        <f t="shared" si="5"/>
        <v>counterpart</v>
      </c>
      <c r="C139" s="20">
        <f t="shared" si="6"/>
        <v>131</v>
      </c>
      <c r="E139" s="19" t="s">
        <v>1573</v>
      </c>
      <c r="F139" s="19" t="s">
        <v>5087</v>
      </c>
      <c r="G139" s="19" t="s">
        <v>5080</v>
      </c>
      <c r="H139" s="62"/>
      <c r="W139" s="12" t="s">
        <v>3791</v>
      </c>
      <c r="Y139" t="s">
        <v>2555</v>
      </c>
    </row>
    <row r="140" spans="2:25" ht="12.75">
      <c r="B140" s="35" t="str">
        <f t="shared" si="5"/>
        <v>counterpoint</v>
      </c>
      <c r="C140" s="20">
        <f t="shared" si="6"/>
        <v>132</v>
      </c>
      <c r="E140" s="19" t="s">
        <v>1574</v>
      </c>
      <c r="F140" s="19" t="s">
        <v>5088</v>
      </c>
      <c r="G140" s="19" t="s">
        <v>5094</v>
      </c>
      <c r="H140" s="62"/>
      <c r="T140" s="82"/>
      <c r="W140" s="12" t="s">
        <v>3792</v>
      </c>
      <c r="Y140" t="s">
        <v>2556</v>
      </c>
    </row>
    <row r="141" spans="2:25" ht="12.75">
      <c r="B141" s="35" t="str">
        <f t="shared" si="5"/>
        <v>counterpoise</v>
      </c>
      <c r="C141" s="20">
        <f t="shared" si="6"/>
        <v>133</v>
      </c>
      <c r="E141" s="19" t="s">
        <v>1575</v>
      </c>
      <c r="F141" s="19" t="s">
        <v>5089</v>
      </c>
      <c r="G141" s="19" t="s">
        <v>5095</v>
      </c>
      <c r="H141" s="62"/>
      <c r="T141" s="82"/>
      <c r="W141" s="12" t="s">
        <v>3794</v>
      </c>
      <c r="Y141" t="s">
        <v>2557</v>
      </c>
    </row>
    <row r="142" spans="2:25" ht="12.75">
      <c r="B142" s="35" t="str">
        <f t="shared" si="5"/>
        <v>counterrevolution</v>
      </c>
      <c r="C142" s="20">
        <f t="shared" si="6"/>
        <v>134</v>
      </c>
      <c r="E142" s="19" t="s">
        <v>1576</v>
      </c>
      <c r="F142" s="19" t="s">
        <v>5090</v>
      </c>
      <c r="G142" s="19" t="s">
        <v>5096</v>
      </c>
      <c r="H142" s="62"/>
      <c r="T142" s="82"/>
      <c r="W142" s="12" t="s">
        <v>3793</v>
      </c>
      <c r="Y142" t="s">
        <v>2558</v>
      </c>
    </row>
    <row r="143" spans="2:25" ht="12.75">
      <c r="B143" s="35" t="str">
        <f t="shared" si="5"/>
        <v>countersign</v>
      </c>
      <c r="C143" s="20">
        <f t="shared" si="6"/>
        <v>135</v>
      </c>
      <c r="E143" s="19" t="s">
        <v>1577</v>
      </c>
      <c r="F143" s="19" t="s">
        <v>5091</v>
      </c>
      <c r="G143" s="19" t="s">
        <v>5103</v>
      </c>
      <c r="H143" s="62"/>
      <c r="T143" s="82"/>
      <c r="W143" s="12" t="s">
        <v>3795</v>
      </c>
      <c r="Y143" t="s">
        <v>2559</v>
      </c>
    </row>
    <row r="144" spans="2:25" ht="12.75">
      <c r="B144" s="35" t="str">
        <f t="shared" si="5"/>
        <v>countersink</v>
      </c>
      <c r="C144" s="20">
        <f t="shared" si="6"/>
        <v>136</v>
      </c>
      <c r="E144" s="19" t="s">
        <v>1579</v>
      </c>
      <c r="F144" s="19" t="s">
        <v>5092</v>
      </c>
      <c r="G144" s="19" t="s">
        <v>5104</v>
      </c>
      <c r="H144" s="62"/>
      <c r="W144" s="12" t="s">
        <v>3796</v>
      </c>
      <c r="Y144" t="s">
        <v>2560</v>
      </c>
    </row>
    <row r="145" spans="2:25" ht="12.75">
      <c r="B145" s="35" t="str">
        <f t="shared" si="5"/>
        <v>countertenor</v>
      </c>
      <c r="C145" s="20">
        <f t="shared" si="6"/>
        <v>137</v>
      </c>
      <c r="E145" s="19" t="s">
        <v>1578</v>
      </c>
      <c r="F145" s="19" t="s">
        <v>5093</v>
      </c>
      <c r="G145" s="19" t="s">
        <v>5105</v>
      </c>
      <c r="H145" s="62"/>
      <c r="T145" s="82"/>
      <c r="W145" s="12" t="s">
        <v>3797</v>
      </c>
      <c r="Y145" t="s">
        <v>1655</v>
      </c>
    </row>
    <row r="146" spans="2:25" ht="12.75">
      <c r="B146" s="35" t="str">
        <f t="shared" si="5"/>
        <v>counterweight</v>
      </c>
      <c r="C146" s="20">
        <f t="shared" si="6"/>
        <v>138</v>
      </c>
      <c r="E146" s="19" t="s">
        <v>1580</v>
      </c>
      <c r="F146" s="19" t="s">
        <v>5097</v>
      </c>
      <c r="G146" s="19" t="s">
        <v>5106</v>
      </c>
      <c r="H146" s="62"/>
      <c r="T146" s="82"/>
      <c r="W146" s="12" t="s">
        <v>3798</v>
      </c>
      <c r="Y146" t="s">
        <v>1656</v>
      </c>
    </row>
    <row r="147" spans="2:25" ht="12.75">
      <c r="B147" s="35" t="str">
        <f t="shared" si="5"/>
        <v>courthouse</v>
      </c>
      <c r="C147" s="20">
        <f t="shared" si="6"/>
        <v>139</v>
      </c>
      <c r="E147" s="19" t="s">
        <v>1581</v>
      </c>
      <c r="F147" s="19" t="s">
        <v>5098</v>
      </c>
      <c r="G147" s="19" t="s">
        <v>5107</v>
      </c>
      <c r="H147" s="62"/>
      <c r="T147" s="82"/>
      <c r="W147" s="12" t="s">
        <v>3799</v>
      </c>
      <c r="Y147" t="s">
        <v>1657</v>
      </c>
    </row>
    <row r="148" spans="2:25" ht="12.75">
      <c r="B148" s="35" t="str">
        <f t="shared" si="5"/>
        <v>courtship</v>
      </c>
      <c r="C148" s="20">
        <f t="shared" si="6"/>
        <v>140</v>
      </c>
      <c r="E148" s="19" t="s">
        <v>1582</v>
      </c>
      <c r="F148" s="19" t="s">
        <v>5099</v>
      </c>
      <c r="G148" s="19" t="s">
        <v>5108</v>
      </c>
      <c r="H148" s="62"/>
      <c r="T148" s="82"/>
      <c r="W148" s="12" t="s">
        <v>3800</v>
      </c>
      <c r="Y148" t="s">
        <v>1658</v>
      </c>
    </row>
    <row r="149" spans="2:25" ht="12.75">
      <c r="B149" s="35" t="str">
        <f t="shared" si="5"/>
        <v>courtyard</v>
      </c>
      <c r="C149" s="20">
        <f t="shared" si="6"/>
        <v>141</v>
      </c>
      <c r="E149" s="19" t="s">
        <v>1583</v>
      </c>
      <c r="F149" s="19" t="s">
        <v>5100</v>
      </c>
      <c r="G149" s="19" t="s">
        <v>5109</v>
      </c>
      <c r="H149" s="62"/>
      <c r="R149" s="82"/>
      <c r="S149" s="82"/>
      <c r="T149" s="82"/>
      <c r="W149" s="12" t="s">
        <v>3801</v>
      </c>
      <c r="Y149" t="s">
        <v>1659</v>
      </c>
    </row>
    <row r="150" spans="2:25" ht="12.75">
      <c r="B150" s="35" t="str">
        <f t="shared" si="5"/>
        <v>cowbird</v>
      </c>
      <c r="C150" s="20">
        <f t="shared" si="6"/>
        <v>142</v>
      </c>
      <c r="E150" s="19" t="s">
        <v>1584</v>
      </c>
      <c r="F150" s="19" t="s">
        <v>5101</v>
      </c>
      <c r="G150" s="19" t="s">
        <v>5110</v>
      </c>
      <c r="H150" s="62"/>
      <c r="T150" s="82"/>
      <c r="W150" s="12" t="s">
        <v>3807</v>
      </c>
      <c r="Y150" t="s">
        <v>1660</v>
      </c>
    </row>
    <row r="151" spans="2:25" ht="12.75">
      <c r="B151" s="35" t="str">
        <f t="shared" si="5"/>
        <v>cowboy</v>
      </c>
      <c r="C151" s="20">
        <f t="shared" si="6"/>
        <v>143</v>
      </c>
      <c r="E151" s="19" t="s">
        <v>1585</v>
      </c>
      <c r="F151" s="19" t="s">
        <v>5102</v>
      </c>
      <c r="G151" s="19" t="s">
        <v>5111</v>
      </c>
      <c r="H151" s="62"/>
      <c r="T151" s="82"/>
      <c r="W151" s="12" t="s">
        <v>3809</v>
      </c>
      <c r="Y151" t="s">
        <v>1661</v>
      </c>
    </row>
    <row r="152" spans="2:25" ht="12.75">
      <c r="B152" s="35" t="str">
        <f t="shared" si="5"/>
        <v>cowcatcher</v>
      </c>
      <c r="C152" s="20">
        <f t="shared" si="6"/>
        <v>144</v>
      </c>
      <c r="E152" s="19" t="s">
        <v>1586</v>
      </c>
      <c r="F152" s="19" t="s">
        <v>5153</v>
      </c>
      <c r="G152" s="19" t="s">
        <v>5112</v>
      </c>
      <c r="H152" s="62"/>
      <c r="T152" s="82"/>
      <c r="W152" s="12" t="s">
        <v>3810</v>
      </c>
      <c r="Y152" t="s">
        <v>1662</v>
      </c>
    </row>
    <row r="153" spans="2:25" ht="12.75">
      <c r="B153" s="35" t="str">
        <f t="shared" si="5"/>
        <v>cowhide</v>
      </c>
      <c r="C153" s="20">
        <f t="shared" si="6"/>
        <v>145</v>
      </c>
      <c r="E153" s="19" t="s">
        <v>1587</v>
      </c>
      <c r="F153" s="19" t="s">
        <v>5154</v>
      </c>
      <c r="G153" s="19" t="s">
        <v>5113</v>
      </c>
      <c r="H153" s="62"/>
      <c r="T153" s="82"/>
      <c r="W153" s="12" t="s">
        <v>3811</v>
      </c>
      <c r="Y153" t="s">
        <v>1663</v>
      </c>
    </row>
    <row r="154" spans="2:25" ht="12.75">
      <c r="B154" s="35" t="str">
        <f t="shared" si="5"/>
        <v>cowlick</v>
      </c>
      <c r="C154" s="20">
        <f t="shared" si="6"/>
        <v>146</v>
      </c>
      <c r="E154" s="19" t="s">
        <v>1588</v>
      </c>
      <c r="F154" s="19" t="s">
        <v>5155</v>
      </c>
      <c r="G154" s="19" t="s">
        <v>5114</v>
      </c>
      <c r="H154" s="62"/>
      <c r="T154" s="82"/>
      <c r="W154" s="12" t="s">
        <v>3812</v>
      </c>
      <c r="Y154" t="s">
        <v>1664</v>
      </c>
    </row>
    <row r="155" spans="2:25" ht="12.75">
      <c r="B155" s="35" t="str">
        <f t="shared" si="5"/>
        <v>cowpoke</v>
      </c>
      <c r="C155" s="20">
        <f t="shared" si="6"/>
        <v>147</v>
      </c>
      <c r="E155" s="19" t="s">
        <v>1589</v>
      </c>
      <c r="F155" s="19" t="s">
        <v>5195</v>
      </c>
      <c r="G155" s="19" t="s">
        <v>5115</v>
      </c>
      <c r="H155" s="62"/>
      <c r="T155" s="82"/>
      <c r="U155" s="82"/>
      <c r="V155" s="82"/>
      <c r="W155" s="82" t="s">
        <v>3678</v>
      </c>
      <c r="Y155" t="s">
        <v>1665</v>
      </c>
    </row>
    <row r="156" spans="2:25" ht="12.75">
      <c r="B156" s="35" t="str">
        <f t="shared" si="5"/>
        <v>cowpox</v>
      </c>
      <c r="C156" s="20">
        <f t="shared" si="6"/>
        <v>148</v>
      </c>
      <c r="E156" s="19" t="s">
        <v>1590</v>
      </c>
      <c r="F156" s="19" t="s">
        <v>5196</v>
      </c>
      <c r="G156" s="19" t="s">
        <v>5116</v>
      </c>
      <c r="T156" s="82"/>
      <c r="W156" s="12" t="s">
        <v>3813</v>
      </c>
      <c r="Y156" t="s">
        <v>1666</v>
      </c>
    </row>
    <row r="157" spans="2:25" ht="12.75">
      <c r="B157" s="35" t="str">
        <f t="shared" si="5"/>
        <v>cowpuncher</v>
      </c>
      <c r="C157" s="20">
        <f t="shared" si="6"/>
        <v>149</v>
      </c>
      <c r="E157" s="19" t="s">
        <v>1591</v>
      </c>
      <c r="F157" s="19" t="s">
        <v>3311</v>
      </c>
      <c r="G157" s="19" t="s">
        <v>5117</v>
      </c>
      <c r="T157" s="82"/>
      <c r="U157" s="82"/>
      <c r="V157" s="82"/>
      <c r="W157" s="82" t="s">
        <v>3679</v>
      </c>
      <c r="Y157" t="s">
        <v>1667</v>
      </c>
    </row>
    <row r="158" spans="2:25" ht="12.75">
      <c r="B158" s="35" t="str">
        <f t="shared" si="5"/>
        <v>cowslip</v>
      </c>
      <c r="C158" s="20">
        <f t="shared" si="6"/>
        <v>150</v>
      </c>
      <c r="E158" s="19" t="s">
        <v>1592</v>
      </c>
      <c r="F158" s="19" t="s">
        <v>3292</v>
      </c>
      <c r="G158" s="19" t="s">
        <v>3308</v>
      </c>
      <c r="T158" s="82"/>
      <c r="W158" s="12" t="s">
        <v>3814</v>
      </c>
      <c r="Y158" t="s">
        <v>1668</v>
      </c>
    </row>
    <row r="159" spans="2:25" ht="12.75">
      <c r="B159" s="35" t="str">
        <f t="shared" si="5"/>
        <v>crabgrass</v>
      </c>
      <c r="C159" s="20">
        <f t="shared" si="6"/>
        <v>151</v>
      </c>
      <c r="E159" s="19" t="s">
        <v>1593</v>
      </c>
      <c r="F159" s="19" t="s">
        <v>3295</v>
      </c>
      <c r="G159" s="19" t="s">
        <v>5118</v>
      </c>
      <c r="T159" s="82"/>
      <c r="W159" s="12" t="s">
        <v>3815</v>
      </c>
      <c r="Y159" t="s">
        <v>1669</v>
      </c>
    </row>
    <row r="160" spans="2:25" ht="12.75">
      <c r="B160" s="35" t="str">
        <f t="shared" si="5"/>
        <v>crackdown</v>
      </c>
      <c r="C160" s="20">
        <f t="shared" si="6"/>
        <v>152</v>
      </c>
      <c r="E160" s="19" t="s">
        <v>1594</v>
      </c>
      <c r="F160" s="19" t="s">
        <v>3296</v>
      </c>
      <c r="G160" s="19" t="s">
        <v>5119</v>
      </c>
      <c r="T160" s="82"/>
      <c r="W160" s="12" t="s">
        <v>3816</v>
      </c>
      <c r="Y160" t="s">
        <v>1670</v>
      </c>
    </row>
    <row r="161" spans="2:25" ht="12.75">
      <c r="B161" s="35" t="str">
        <f t="shared" si="5"/>
        <v>crackerjack</v>
      </c>
      <c r="C161" s="20">
        <f t="shared" si="6"/>
        <v>153</v>
      </c>
      <c r="E161" s="19" t="s">
        <v>1595</v>
      </c>
      <c r="F161" s="19" t="s">
        <v>3297</v>
      </c>
      <c r="G161" s="19" t="s">
        <v>5120</v>
      </c>
      <c r="T161" s="82"/>
      <c r="W161" s="12" t="s">
        <v>3817</v>
      </c>
      <c r="Y161" t="s">
        <v>1671</v>
      </c>
    </row>
    <row r="162" spans="2:25" ht="12.75">
      <c r="B162" s="35" t="str">
        <f t="shared" si="5"/>
        <v>crackpot</v>
      </c>
      <c r="C162" s="20">
        <f t="shared" si="6"/>
        <v>154</v>
      </c>
      <c r="E162" s="19" t="s">
        <v>1596</v>
      </c>
      <c r="F162" s="19" t="s">
        <v>3299</v>
      </c>
      <c r="G162" s="19" t="s">
        <v>5121</v>
      </c>
      <c r="T162" s="82"/>
      <c r="W162" s="12" t="s">
        <v>3818</v>
      </c>
      <c r="Y162" t="s">
        <v>1672</v>
      </c>
    </row>
    <row r="163" spans="2:25" ht="12.75">
      <c r="B163" s="35" t="str">
        <f t="shared" si="5"/>
        <v>crackup</v>
      </c>
      <c r="C163" s="20">
        <f t="shared" si="6"/>
        <v>155</v>
      </c>
      <c r="E163" s="19" t="s">
        <v>1597</v>
      </c>
      <c r="F163" s="19" t="s">
        <v>3303</v>
      </c>
      <c r="G163" s="19" t="s">
        <v>5122</v>
      </c>
      <c r="T163" s="82"/>
      <c r="W163" s="12" t="s">
        <v>3819</v>
      </c>
      <c r="Y163" t="s">
        <v>1673</v>
      </c>
    </row>
    <row r="164" spans="2:25" ht="12.75">
      <c r="B164" s="35" t="str">
        <f t="shared" si="5"/>
        <v>cradlesong</v>
      </c>
      <c r="C164" s="20">
        <f t="shared" si="6"/>
        <v>156</v>
      </c>
      <c r="E164" s="19" t="s">
        <v>1598</v>
      </c>
      <c r="F164" s="19" t="s">
        <v>3244</v>
      </c>
      <c r="G164" s="19" t="s">
        <v>5123</v>
      </c>
      <c r="T164" s="82"/>
      <c r="W164" s="12" t="s">
        <v>3820</v>
      </c>
      <c r="Y164" t="s">
        <v>1674</v>
      </c>
    </row>
    <row r="165" spans="2:25" ht="12.75">
      <c r="B165" s="35" t="str">
        <f t="shared" si="5"/>
        <v>crankcase</v>
      </c>
      <c r="C165" s="20">
        <f t="shared" si="6"/>
        <v>157</v>
      </c>
      <c r="E165" s="19" t="s">
        <v>1599</v>
      </c>
      <c r="F165" s="19" t="s">
        <v>503</v>
      </c>
      <c r="G165" s="19" t="s">
        <v>5124</v>
      </c>
      <c r="T165" s="82"/>
      <c r="W165" s="12" t="s">
        <v>3821</v>
      </c>
      <c r="Y165" t="s">
        <v>1675</v>
      </c>
    </row>
    <row r="166" spans="2:25" ht="12.75">
      <c r="B166" s="35" t="str">
        <f t="shared" si="5"/>
        <v>crankshaft</v>
      </c>
      <c r="C166" s="20">
        <f t="shared" si="6"/>
        <v>158</v>
      </c>
      <c r="E166" s="19" t="s">
        <v>1600</v>
      </c>
      <c r="F166" s="19" t="s">
        <v>3249</v>
      </c>
      <c r="G166" s="19" t="s">
        <v>5125</v>
      </c>
      <c r="T166" s="82"/>
      <c r="W166" s="12" t="s">
        <v>3822</v>
      </c>
      <c r="Y166" t="s">
        <v>1676</v>
      </c>
    </row>
    <row r="167" spans="2:25" ht="12.75">
      <c r="B167" s="35" t="str">
        <f t="shared" si="5"/>
        <v>crapshooter</v>
      </c>
      <c r="C167" s="20">
        <f t="shared" si="6"/>
        <v>159</v>
      </c>
      <c r="E167" s="19" t="s">
        <v>1601</v>
      </c>
      <c r="F167" s="19" t="s">
        <v>3250</v>
      </c>
      <c r="G167" s="19" t="s">
        <v>5126</v>
      </c>
      <c r="T167" s="82"/>
      <c r="W167" s="12" t="s">
        <v>3823</v>
      </c>
      <c r="Y167" t="s">
        <v>1677</v>
      </c>
    </row>
    <row r="168" spans="2:25" ht="12.75">
      <c r="B168" s="35" t="str">
        <f t="shared" si="5"/>
        <v>crawfish</v>
      </c>
      <c r="C168" s="20">
        <f t="shared" si="6"/>
        <v>160</v>
      </c>
      <c r="E168" s="19" t="s">
        <v>1602</v>
      </c>
      <c r="F168" s="19" t="s">
        <v>3252</v>
      </c>
      <c r="G168" s="19" t="s">
        <v>5127</v>
      </c>
      <c r="T168" s="82"/>
      <c r="U168" s="82"/>
      <c r="V168" s="82"/>
      <c r="W168" s="82" t="s">
        <v>3672</v>
      </c>
      <c r="Y168" t="s">
        <v>1678</v>
      </c>
    </row>
    <row r="169" spans="2:25" ht="12.75">
      <c r="B169" s="35" t="str">
        <f t="shared" si="5"/>
        <v>crestfallen</v>
      </c>
      <c r="C169" s="20">
        <f t="shared" si="6"/>
        <v>161</v>
      </c>
      <c r="E169" s="19" t="s">
        <v>1603</v>
      </c>
      <c r="F169" s="19" t="s">
        <v>3257</v>
      </c>
      <c r="G169" s="19" t="s">
        <v>5128</v>
      </c>
      <c r="W169" s="12" t="s">
        <v>3672</v>
      </c>
      <c r="Y169" t="s">
        <v>1679</v>
      </c>
    </row>
    <row r="170" spans="2:25" ht="12.75">
      <c r="B170" s="35" t="str">
        <f t="shared" si="5"/>
        <v>crossbar</v>
      </c>
      <c r="C170" s="20">
        <f t="shared" si="6"/>
        <v>162</v>
      </c>
      <c r="E170" s="19" t="s">
        <v>1604</v>
      </c>
      <c r="F170" s="19" t="s">
        <v>3258</v>
      </c>
      <c r="G170" s="19" t="s">
        <v>5129</v>
      </c>
      <c r="W170" s="12" t="s">
        <v>3824</v>
      </c>
      <c r="Y170" t="s">
        <v>1680</v>
      </c>
    </row>
    <row r="171" spans="2:25" ht="12.75">
      <c r="B171" s="35" t="str">
        <f t="shared" si="5"/>
        <v>crossbeam</v>
      </c>
      <c r="C171" s="20">
        <f t="shared" si="6"/>
        <v>163</v>
      </c>
      <c r="E171" s="19" t="s">
        <v>1605</v>
      </c>
      <c r="F171" s="19" t="s">
        <v>3260</v>
      </c>
      <c r="G171" s="19" t="s">
        <v>5130</v>
      </c>
      <c r="W171" s="12" t="s">
        <v>3825</v>
      </c>
      <c r="Y171" t="s">
        <v>1681</v>
      </c>
    </row>
    <row r="172" spans="2:25" ht="12.75">
      <c r="B172" s="35" t="str">
        <f t="shared" si="5"/>
        <v>crossbones</v>
      </c>
      <c r="C172" s="20">
        <f t="shared" si="6"/>
        <v>164</v>
      </c>
      <c r="E172" s="19" t="s">
        <v>1606</v>
      </c>
      <c r="F172" s="19" t="s">
        <v>3283</v>
      </c>
      <c r="G172" s="19" t="s">
        <v>5131</v>
      </c>
      <c r="W172" s="12" t="s">
        <v>3826</v>
      </c>
      <c r="Y172" t="s">
        <v>1682</v>
      </c>
    </row>
    <row r="173" spans="2:25" ht="12.75">
      <c r="B173" s="35" t="str">
        <f t="shared" si="5"/>
        <v>crossbow</v>
      </c>
      <c r="C173" s="20">
        <f t="shared" si="6"/>
        <v>165</v>
      </c>
      <c r="E173" s="19" t="s">
        <v>1607</v>
      </c>
      <c r="F173" s="19" t="s">
        <v>3284</v>
      </c>
      <c r="G173" s="19" t="s">
        <v>5132</v>
      </c>
      <c r="W173" s="12" t="s">
        <v>3827</v>
      </c>
      <c r="Y173" t="s">
        <v>1683</v>
      </c>
    </row>
    <row r="174" spans="2:25" ht="12.75">
      <c r="B174" s="35" t="str">
        <f t="shared" si="5"/>
        <v>crossbreed</v>
      </c>
      <c r="C174" s="20">
        <f t="shared" si="6"/>
        <v>166</v>
      </c>
      <c r="E174" s="19" t="s">
        <v>1608</v>
      </c>
      <c r="F174" s="19" t="s">
        <v>3285</v>
      </c>
      <c r="G174" s="19" t="s">
        <v>5133</v>
      </c>
      <c r="W174" s="12" t="s">
        <v>3828</v>
      </c>
      <c r="Y174" t="s">
        <v>1684</v>
      </c>
    </row>
    <row r="175" spans="2:25" ht="12.75">
      <c r="B175" s="35" t="str">
        <f t="shared" si="5"/>
        <v>crosscurrent</v>
      </c>
      <c r="C175" s="20">
        <f t="shared" si="6"/>
        <v>167</v>
      </c>
      <c r="E175" s="19" t="s">
        <v>1609</v>
      </c>
      <c r="F175" s="19" t="s">
        <v>488</v>
      </c>
      <c r="G175" s="19" t="s">
        <v>5134</v>
      </c>
      <c r="W175" s="12" t="s">
        <v>3829</v>
      </c>
      <c r="Y175" t="s">
        <v>1685</v>
      </c>
    </row>
    <row r="176" spans="2:25" ht="12.75">
      <c r="B176" s="35" t="str">
        <f t="shared" si="5"/>
        <v>crosscut</v>
      </c>
      <c r="C176" s="20">
        <f t="shared" si="6"/>
        <v>168</v>
      </c>
      <c r="E176" s="19" t="s">
        <v>1610</v>
      </c>
      <c r="F176" s="19" t="s">
        <v>489</v>
      </c>
      <c r="G176" s="19" t="s">
        <v>5135</v>
      </c>
      <c r="W176" s="12" t="s">
        <v>3830</v>
      </c>
      <c r="Y176" t="s">
        <v>1686</v>
      </c>
    </row>
    <row r="177" spans="2:25" ht="12.75">
      <c r="B177" s="35" t="str">
        <f t="shared" si="5"/>
        <v>crosspiece</v>
      </c>
      <c r="C177" s="20">
        <f t="shared" si="6"/>
        <v>169</v>
      </c>
      <c r="E177" s="19" t="s">
        <v>1611</v>
      </c>
      <c r="F177" s="19" t="s">
        <v>494</v>
      </c>
      <c r="G177" s="19" t="s">
        <v>5136</v>
      </c>
      <c r="W177" s="12" t="s">
        <v>3831</v>
      </c>
      <c r="Y177" t="s">
        <v>1687</v>
      </c>
    </row>
    <row r="178" spans="2:25" ht="12.75">
      <c r="B178" s="35" t="str">
        <f t="shared" si="5"/>
        <v>crossroad</v>
      </c>
      <c r="C178" s="20">
        <f t="shared" si="6"/>
        <v>170</v>
      </c>
      <c r="E178" s="19" t="s">
        <v>1612</v>
      </c>
      <c r="F178" s="19" t="s">
        <v>495</v>
      </c>
      <c r="G178" s="19" t="s">
        <v>5137</v>
      </c>
      <c r="W178" s="12" t="s">
        <v>3907</v>
      </c>
      <c r="Y178" t="s">
        <v>1688</v>
      </c>
    </row>
    <row r="179" spans="2:25" ht="12.75">
      <c r="B179" s="35" t="str">
        <f t="shared" si="5"/>
        <v>crosstalk</v>
      </c>
      <c r="C179" s="20">
        <f t="shared" si="6"/>
        <v>171</v>
      </c>
      <c r="E179" s="19" t="s">
        <v>1613</v>
      </c>
      <c r="F179" s="19" t="s">
        <v>496</v>
      </c>
      <c r="G179" s="19" t="s">
        <v>5138</v>
      </c>
      <c r="W179" s="12" t="s">
        <v>3832</v>
      </c>
      <c r="Y179" t="s">
        <v>1689</v>
      </c>
    </row>
    <row r="180" spans="2:25" ht="12.75">
      <c r="B180" s="35" t="str">
        <f t="shared" si="5"/>
        <v>crosswalk</v>
      </c>
      <c r="C180" s="20">
        <f t="shared" si="6"/>
        <v>172</v>
      </c>
      <c r="E180" s="19" t="s">
        <v>1614</v>
      </c>
      <c r="F180" s="19" t="s">
        <v>500</v>
      </c>
      <c r="G180" s="19" t="s">
        <v>5139</v>
      </c>
      <c r="W180" s="12" t="s">
        <v>3833</v>
      </c>
      <c r="Y180" t="s">
        <v>1690</v>
      </c>
    </row>
    <row r="181" spans="2:25" ht="12.75">
      <c r="B181" s="35" t="str">
        <f t="shared" si="5"/>
        <v>crosswise</v>
      </c>
      <c r="C181" s="20">
        <f t="shared" si="6"/>
        <v>173</v>
      </c>
      <c r="E181" s="19" t="s">
        <v>1615</v>
      </c>
      <c r="F181" s="19" t="s">
        <v>501</v>
      </c>
      <c r="G181" s="19" t="s">
        <v>5140</v>
      </c>
      <c r="W181" s="12" t="s">
        <v>3834</v>
      </c>
      <c r="Y181" t="s">
        <v>1691</v>
      </c>
    </row>
    <row r="182" spans="2:25" ht="12.75">
      <c r="B182" s="35" t="str">
        <f t="shared" si="5"/>
        <v>crowbar</v>
      </c>
      <c r="C182" s="20">
        <f t="shared" si="6"/>
        <v>174</v>
      </c>
      <c r="E182" s="19" t="s">
        <v>1617</v>
      </c>
      <c r="F182" s="19" t="s">
        <v>502</v>
      </c>
      <c r="G182" s="19" t="s">
        <v>5141</v>
      </c>
      <c r="W182" s="12" t="s">
        <v>3835</v>
      </c>
      <c r="Y182" t="s">
        <v>1692</v>
      </c>
    </row>
    <row r="183" spans="2:25" ht="12.75">
      <c r="B183" s="35" t="str">
        <f t="shared" si="5"/>
        <v>crybaby</v>
      </c>
      <c r="C183" s="20">
        <f t="shared" si="6"/>
        <v>175</v>
      </c>
      <c r="E183" s="19" t="s">
        <v>1618</v>
      </c>
      <c r="F183" s="19" t="s">
        <v>505</v>
      </c>
      <c r="G183" s="19" t="s">
        <v>5142</v>
      </c>
      <c r="W183" s="12" t="s">
        <v>3836</v>
      </c>
      <c r="Y183" t="s">
        <v>1693</v>
      </c>
    </row>
    <row r="184" spans="2:25" ht="12.75">
      <c r="B184" s="35" t="str">
        <f t="shared" si="5"/>
        <v>cubbyhole</v>
      </c>
      <c r="C184" s="20">
        <f t="shared" si="6"/>
        <v>176</v>
      </c>
      <c r="E184" s="19" t="s">
        <v>1619</v>
      </c>
      <c r="F184" s="19" t="s">
        <v>506</v>
      </c>
      <c r="G184" s="19" t="s">
        <v>5143</v>
      </c>
      <c r="W184" s="12" t="s">
        <v>3837</v>
      </c>
      <c r="Y184" t="s">
        <v>1694</v>
      </c>
    </row>
    <row r="185" spans="2:25" ht="12.75">
      <c r="B185" s="35" t="str">
        <f t="shared" si="5"/>
        <v>cupboard</v>
      </c>
      <c r="C185" s="20">
        <f t="shared" si="6"/>
        <v>177</v>
      </c>
      <c r="E185" s="19" t="s">
        <v>1620</v>
      </c>
      <c r="F185" s="19" t="s">
        <v>507</v>
      </c>
      <c r="G185" s="19" t="s">
        <v>5143</v>
      </c>
      <c r="W185" s="12" t="s">
        <v>3838</v>
      </c>
      <c r="Y185" t="s">
        <v>1695</v>
      </c>
    </row>
    <row r="186" spans="2:25" ht="12.75">
      <c r="B186" s="35" t="str">
        <f t="shared" si="5"/>
        <v>cupcake</v>
      </c>
      <c r="C186" s="20">
        <f t="shared" si="6"/>
        <v>178</v>
      </c>
      <c r="E186" s="19" t="s">
        <v>1621</v>
      </c>
      <c r="F186" s="19" t="s">
        <v>560</v>
      </c>
      <c r="G186" s="19" t="s">
        <v>5144</v>
      </c>
      <c r="W186" s="12" t="s">
        <v>3839</v>
      </c>
      <c r="Y186" t="s">
        <v>1696</v>
      </c>
    </row>
    <row r="187" spans="2:25" ht="12.75">
      <c r="B187" s="35" t="str">
        <f t="shared" si="5"/>
        <v>cutback</v>
      </c>
      <c r="C187" s="20">
        <f t="shared" si="6"/>
        <v>179</v>
      </c>
      <c r="E187" s="19" t="s">
        <v>1622</v>
      </c>
      <c r="F187" s="19" t="s">
        <v>561</v>
      </c>
      <c r="G187" s="19" t="s">
        <v>5145</v>
      </c>
      <c r="W187" s="12" t="s">
        <v>3840</v>
      </c>
      <c r="Y187" t="s">
        <v>1697</v>
      </c>
    </row>
    <row r="188" spans="2:25" ht="12.75">
      <c r="B188" s="35" t="str">
        <f t="shared" si="5"/>
        <v>cutlass</v>
      </c>
      <c r="C188" s="20">
        <f t="shared" si="6"/>
        <v>180</v>
      </c>
      <c r="E188" s="19" t="s">
        <v>1623</v>
      </c>
      <c r="F188" s="19" t="s">
        <v>604</v>
      </c>
      <c r="G188" s="19" t="s">
        <v>5146</v>
      </c>
      <c r="W188" s="12" t="s">
        <v>3841</v>
      </c>
      <c r="Y188" t="s">
        <v>1698</v>
      </c>
    </row>
    <row r="189" spans="2:25" ht="12.75">
      <c r="B189" s="35" t="str">
        <f t="shared" si="5"/>
        <v>cutlet</v>
      </c>
      <c r="C189" s="20">
        <f t="shared" si="6"/>
        <v>181</v>
      </c>
      <c r="E189" s="19" t="s">
        <v>1624</v>
      </c>
      <c r="F189" s="19" t="s">
        <v>608</v>
      </c>
      <c r="G189" s="19" t="s">
        <v>5147</v>
      </c>
      <c r="W189" s="12" t="s">
        <v>3842</v>
      </c>
      <c r="Y189" t="s">
        <v>1699</v>
      </c>
    </row>
    <row r="190" spans="2:25" ht="12.75">
      <c r="B190" s="35" t="str">
        <f t="shared" si="5"/>
        <v>cutoff</v>
      </c>
      <c r="C190" s="20">
        <f t="shared" si="6"/>
        <v>182</v>
      </c>
      <c r="E190" s="19" t="s">
        <v>2365</v>
      </c>
      <c r="F190" s="19" t="s">
        <v>609</v>
      </c>
      <c r="G190" s="19" t="s">
        <v>5148</v>
      </c>
      <c r="W190" s="12" t="s">
        <v>3843</v>
      </c>
      <c r="Y190" t="s">
        <v>1700</v>
      </c>
    </row>
    <row r="191" spans="2:25" ht="12.75">
      <c r="B191" s="35" t="str">
        <f t="shared" si="5"/>
        <v>cutthroat</v>
      </c>
      <c r="C191" s="20">
        <f t="shared" si="6"/>
        <v>183</v>
      </c>
      <c r="E191" s="19" t="s">
        <v>1616</v>
      </c>
      <c r="F191" s="19" t="s">
        <v>3324</v>
      </c>
      <c r="G191" s="19" t="s">
        <v>5149</v>
      </c>
      <c r="T191" s="82"/>
      <c r="W191" s="12" t="s">
        <v>3844</v>
      </c>
      <c r="Y191" t="s">
        <v>1701</v>
      </c>
    </row>
    <row r="192" spans="2:25" ht="12.75">
      <c r="B192" s="35" t="str">
        <f t="shared" si="5"/>
        <v>cutup</v>
      </c>
      <c r="C192" s="20">
        <f t="shared" si="6"/>
        <v>184</v>
      </c>
      <c r="E192" s="19" t="s">
        <v>1616</v>
      </c>
      <c r="F192" s="19" t="s">
        <v>612</v>
      </c>
      <c r="G192" s="19" t="s">
        <v>5150</v>
      </c>
      <c r="W192" s="12" t="s">
        <v>3845</v>
      </c>
      <c r="Y192" t="s">
        <v>1702</v>
      </c>
    </row>
    <row r="193" spans="2:25" ht="12.75">
      <c r="B193" s="35" t="str">
        <f t="shared" si="5"/>
        <v>daredevil</v>
      </c>
      <c r="C193" s="20">
        <f t="shared" si="6"/>
        <v>185</v>
      </c>
      <c r="E193" s="19" t="s">
        <v>1625</v>
      </c>
      <c r="F193" s="19" t="s">
        <v>3775</v>
      </c>
      <c r="G193" s="19" t="s">
        <v>3309</v>
      </c>
      <c r="W193" s="12" t="s">
        <v>3846</v>
      </c>
      <c r="Y193" t="s">
        <v>1703</v>
      </c>
    </row>
    <row r="194" spans="2:25" ht="12.75">
      <c r="B194" s="35" t="str">
        <f t="shared" si="5"/>
        <v>darkroom</v>
      </c>
      <c r="C194" s="20">
        <f t="shared" si="6"/>
        <v>186</v>
      </c>
      <c r="E194" s="19" t="s">
        <v>1626</v>
      </c>
      <c r="F194" s="19" t="s">
        <v>652</v>
      </c>
      <c r="G194" s="19" t="s">
        <v>5151</v>
      </c>
      <c r="W194" s="12" t="s">
        <v>3847</v>
      </c>
      <c r="Y194" t="s">
        <v>1704</v>
      </c>
    </row>
    <row r="195" spans="2:25" ht="12.75">
      <c r="B195" s="35" t="str">
        <f t="shared" si="5"/>
        <v>dashboard</v>
      </c>
      <c r="C195" s="20">
        <f t="shared" si="6"/>
        <v>187</v>
      </c>
      <c r="E195" s="19" t="s">
        <v>1627</v>
      </c>
      <c r="F195" s="19" t="s">
        <v>617</v>
      </c>
      <c r="G195" s="19" t="s">
        <v>5152</v>
      </c>
      <c r="W195" s="12" t="s">
        <v>3848</v>
      </c>
      <c r="Y195" t="s">
        <v>1705</v>
      </c>
    </row>
    <row r="196" spans="2:25" ht="12.75">
      <c r="B196" s="35" t="str">
        <f t="shared" si="5"/>
        <v>dateline</v>
      </c>
      <c r="C196" s="20">
        <f t="shared" si="6"/>
        <v>188</v>
      </c>
      <c r="E196" s="19" t="s">
        <v>1628</v>
      </c>
      <c r="F196" s="19" t="s">
        <v>3358</v>
      </c>
      <c r="G196" s="19" t="s">
        <v>5156</v>
      </c>
      <c r="W196" s="12" t="s">
        <v>3899</v>
      </c>
      <c r="Y196" t="s">
        <v>1706</v>
      </c>
    </row>
    <row r="197" spans="2:25" ht="12.75">
      <c r="B197" s="35" t="str">
        <f t="shared" si="5"/>
        <v>daybreak</v>
      </c>
      <c r="C197" s="20">
        <f t="shared" si="6"/>
        <v>189</v>
      </c>
      <c r="E197" s="19" t="s">
        <v>1629</v>
      </c>
      <c r="F197" s="19" t="s">
        <v>619</v>
      </c>
      <c r="G197" s="19" t="s">
        <v>5157</v>
      </c>
      <c r="W197" s="12" t="s">
        <v>3849</v>
      </c>
      <c r="Y197" t="s">
        <v>1707</v>
      </c>
    </row>
    <row r="198" spans="2:25" ht="12.75">
      <c r="B198" s="35" t="str">
        <f t="shared" si="5"/>
        <v>daydream</v>
      </c>
      <c r="C198" s="20">
        <f t="shared" si="6"/>
        <v>190</v>
      </c>
      <c r="E198" s="19" t="s">
        <v>1631</v>
      </c>
      <c r="F198" s="19" t="s">
        <v>621</v>
      </c>
      <c r="G198" s="19" t="s">
        <v>5158</v>
      </c>
      <c r="W198" s="12" t="s">
        <v>3850</v>
      </c>
      <c r="Y198" t="s">
        <v>1708</v>
      </c>
    </row>
    <row r="199" spans="2:25" ht="12.75">
      <c r="B199" s="35" t="str">
        <f t="shared" si="5"/>
        <v>dayflower</v>
      </c>
      <c r="C199" s="20">
        <f t="shared" si="6"/>
        <v>191</v>
      </c>
      <c r="E199" s="19" t="s">
        <v>1630</v>
      </c>
      <c r="F199" s="19" t="s">
        <v>623</v>
      </c>
      <c r="G199" s="19" t="s">
        <v>5159</v>
      </c>
      <c r="W199" s="12" t="s">
        <v>3851</v>
      </c>
      <c r="Y199" t="s">
        <v>1709</v>
      </c>
    </row>
    <row r="200" spans="2:25" ht="12.75">
      <c r="B200" s="35" t="str">
        <f t="shared" si="5"/>
        <v>daylight</v>
      </c>
      <c r="C200" s="20">
        <f t="shared" si="6"/>
        <v>192</v>
      </c>
      <c r="E200" s="19" t="s">
        <v>1632</v>
      </c>
      <c r="F200" s="19" t="s">
        <v>625</v>
      </c>
      <c r="G200" s="19" t="s">
        <v>5160</v>
      </c>
      <c r="W200" s="12" t="s">
        <v>3852</v>
      </c>
      <c r="Y200" t="s">
        <v>1710</v>
      </c>
    </row>
    <row r="201" spans="2:25" ht="12.75">
      <c r="B201" s="35" t="str">
        <f aca="true" t="shared" si="7" ref="B201:B264">IF(INDEX($D$8:$AF$3000,C201+1,$A$5)=""," ",(INDEX($D$8:$AF$3000,C201+1,$A$5)))</f>
        <v>daylights</v>
      </c>
      <c r="C201" s="20">
        <f t="shared" si="6"/>
        <v>193</v>
      </c>
      <c r="E201" s="19" t="s">
        <v>1633</v>
      </c>
      <c r="F201" s="19" t="s">
        <v>626</v>
      </c>
      <c r="G201" s="19" t="s">
        <v>5161</v>
      </c>
      <c r="W201" s="12" t="s">
        <v>3853</v>
      </c>
      <c r="Y201" t="s">
        <v>1711</v>
      </c>
    </row>
    <row r="202" spans="2:25" ht="12.75">
      <c r="B202" s="35" t="str">
        <f t="shared" si="7"/>
        <v>daytime</v>
      </c>
      <c r="C202" s="20">
        <f aca="true" t="shared" si="8" ref="C202:C265">1+C201</f>
        <v>194</v>
      </c>
      <c r="E202" s="19" t="s">
        <v>1634</v>
      </c>
      <c r="F202" s="19" t="s">
        <v>627</v>
      </c>
      <c r="G202" s="19" t="s">
        <v>5162</v>
      </c>
      <c r="W202" s="12" t="s">
        <v>3854</v>
      </c>
      <c r="Y202" t="s">
        <v>1712</v>
      </c>
    </row>
    <row r="203" spans="2:25" ht="12.75">
      <c r="B203" s="35" t="str">
        <f t="shared" si="7"/>
        <v>deadbeat</v>
      </c>
      <c r="C203" s="20">
        <f t="shared" si="8"/>
        <v>195</v>
      </c>
      <c r="E203" s="19" t="s">
        <v>1635</v>
      </c>
      <c r="F203" s="19" t="s">
        <v>628</v>
      </c>
      <c r="G203" s="19" t="s">
        <v>5163</v>
      </c>
      <c r="W203" s="12" t="s">
        <v>3855</v>
      </c>
      <c r="Y203" t="s">
        <v>1713</v>
      </c>
    </row>
    <row r="204" spans="2:25" ht="12.75">
      <c r="B204" s="35" t="str">
        <f t="shared" si="7"/>
        <v>deadline</v>
      </c>
      <c r="C204" s="20">
        <f t="shared" si="8"/>
        <v>196</v>
      </c>
      <c r="E204" s="19" t="s">
        <v>1636</v>
      </c>
      <c r="F204" s="19" t="s">
        <v>629</v>
      </c>
      <c r="G204" s="19" t="s">
        <v>5164</v>
      </c>
      <c r="W204" s="12" t="s">
        <v>3856</v>
      </c>
      <c r="Y204" t="s">
        <v>1714</v>
      </c>
    </row>
    <row r="205" spans="2:25" ht="12.75">
      <c r="B205" s="35" t="str">
        <f t="shared" si="7"/>
        <v>deadlock</v>
      </c>
      <c r="C205" s="20">
        <f t="shared" si="8"/>
        <v>197</v>
      </c>
      <c r="E205" s="19" t="s">
        <v>1637</v>
      </c>
      <c r="F205" s="19" t="s">
        <v>636</v>
      </c>
      <c r="G205" s="19" t="s">
        <v>5165</v>
      </c>
      <c r="W205" s="12" t="s">
        <v>3857</v>
      </c>
      <c r="Y205" t="s">
        <v>1715</v>
      </c>
    </row>
    <row r="206" spans="2:25" ht="12.75">
      <c r="B206" s="35" t="str">
        <f t="shared" si="7"/>
        <v>deadwood</v>
      </c>
      <c r="C206" s="20">
        <f t="shared" si="8"/>
        <v>198</v>
      </c>
      <c r="E206" s="19" t="s">
        <v>1638</v>
      </c>
      <c r="F206" s="19" t="s">
        <v>638</v>
      </c>
      <c r="G206" s="19" t="s">
        <v>5166</v>
      </c>
      <c r="T206" s="82"/>
      <c r="W206" s="12" t="s">
        <v>3858</v>
      </c>
      <c r="Y206" t="s">
        <v>1716</v>
      </c>
    </row>
    <row r="207" spans="2:25" ht="12.75">
      <c r="B207" s="35" t="str">
        <f t="shared" si="7"/>
        <v>deathbed</v>
      </c>
      <c r="C207" s="20">
        <f t="shared" si="8"/>
        <v>199</v>
      </c>
      <c r="E207" s="19" t="s">
        <v>1639</v>
      </c>
      <c r="F207" s="19" t="s">
        <v>647</v>
      </c>
      <c r="G207" s="19" t="s">
        <v>5167</v>
      </c>
      <c r="W207" s="12" t="s">
        <v>3859</v>
      </c>
      <c r="Y207" t="s">
        <v>1717</v>
      </c>
    </row>
    <row r="208" spans="2:25" ht="12.75">
      <c r="B208" s="35" t="str">
        <f t="shared" si="7"/>
        <v>deathblow</v>
      </c>
      <c r="C208" s="20">
        <f t="shared" si="8"/>
        <v>200</v>
      </c>
      <c r="E208" s="19" t="s">
        <v>1640</v>
      </c>
      <c r="F208" s="19" t="s">
        <v>648</v>
      </c>
      <c r="G208" s="19" t="s">
        <v>5168</v>
      </c>
      <c r="T208" s="82"/>
      <c r="W208" s="12" t="s">
        <v>3860</v>
      </c>
      <c r="Y208" t="s">
        <v>1718</v>
      </c>
    </row>
    <row r="209" spans="2:25" ht="12.75">
      <c r="B209" s="35" t="str">
        <f t="shared" si="7"/>
        <v>deathwatch</v>
      </c>
      <c r="C209" s="20">
        <f t="shared" si="8"/>
        <v>201</v>
      </c>
      <c r="E209" s="19" t="s">
        <v>1641</v>
      </c>
      <c r="F209" s="19" t="s">
        <v>655</v>
      </c>
      <c r="G209" s="19" t="s">
        <v>5169</v>
      </c>
      <c r="W209" s="12" t="s">
        <v>3861</v>
      </c>
      <c r="Y209" t="s">
        <v>1719</v>
      </c>
    </row>
    <row r="210" spans="2:25" ht="12.75">
      <c r="B210" s="35" t="str">
        <f t="shared" si="7"/>
        <v>dimwit</v>
      </c>
      <c r="C210" s="20">
        <f t="shared" si="8"/>
        <v>202</v>
      </c>
      <c r="E210" s="19" t="s">
        <v>1642</v>
      </c>
      <c r="F210" s="19" t="s">
        <v>658</v>
      </c>
      <c r="G210" s="19" t="s">
        <v>5170</v>
      </c>
      <c r="W210" s="12" t="s">
        <v>3862</v>
      </c>
      <c r="Y210" t="s">
        <v>1720</v>
      </c>
    </row>
    <row r="211" spans="2:25" ht="12.75">
      <c r="B211" s="35" t="str">
        <f t="shared" si="7"/>
        <v>dishwasher</v>
      </c>
      <c r="C211" s="20">
        <f t="shared" si="8"/>
        <v>203</v>
      </c>
      <c r="E211" s="19" t="s">
        <v>1643</v>
      </c>
      <c r="F211" s="19" t="s">
        <v>659</v>
      </c>
      <c r="G211" s="19" t="s">
        <v>5171</v>
      </c>
      <c r="W211" s="12" t="s">
        <v>3863</v>
      </c>
      <c r="Y211" t="s">
        <v>1721</v>
      </c>
    </row>
    <row r="212" spans="2:25" ht="12.75">
      <c r="B212" s="35" t="str">
        <f t="shared" si="7"/>
        <v>doeskin</v>
      </c>
      <c r="C212" s="20">
        <f t="shared" si="8"/>
        <v>204</v>
      </c>
      <c r="E212" s="19" t="s">
        <v>1644</v>
      </c>
      <c r="F212" s="19" t="s">
        <v>657</v>
      </c>
      <c r="G212" s="19" t="s">
        <v>5172</v>
      </c>
      <c r="T212" s="82"/>
      <c r="W212" s="12" t="s">
        <v>3864</v>
      </c>
      <c r="Y212" t="s">
        <v>1722</v>
      </c>
    </row>
    <row r="213" spans="2:25" ht="12.75">
      <c r="B213" s="35" t="str">
        <f t="shared" si="7"/>
        <v>dogcatcher</v>
      </c>
      <c r="C213" s="20">
        <f t="shared" si="8"/>
        <v>205</v>
      </c>
      <c r="E213" s="19" t="s">
        <v>1645</v>
      </c>
      <c r="F213" s="19" t="s">
        <v>660</v>
      </c>
      <c r="G213" s="19" t="s">
        <v>5173</v>
      </c>
      <c r="W213" s="12" t="s">
        <v>3865</v>
      </c>
      <c r="Y213" t="s">
        <v>1723</v>
      </c>
    </row>
    <row r="214" spans="2:25" ht="12.75">
      <c r="B214" s="35" t="str">
        <f t="shared" si="7"/>
        <v>dogfight</v>
      </c>
      <c r="C214" s="20">
        <f t="shared" si="8"/>
        <v>206</v>
      </c>
      <c r="E214" s="19" t="s">
        <v>1646</v>
      </c>
      <c r="F214" s="19" t="s">
        <v>661</v>
      </c>
      <c r="G214" s="19" t="s">
        <v>5174</v>
      </c>
      <c r="W214" s="12" t="s">
        <v>3866</v>
      </c>
      <c r="Y214" t="s">
        <v>1724</v>
      </c>
    </row>
    <row r="215" spans="2:25" ht="12.75">
      <c r="B215" s="35" t="str">
        <f t="shared" si="7"/>
        <v>dogfish</v>
      </c>
      <c r="C215" s="20">
        <f t="shared" si="8"/>
        <v>207</v>
      </c>
      <c r="E215" s="19" t="s">
        <v>1647</v>
      </c>
      <c r="F215" s="19" t="s">
        <v>670</v>
      </c>
      <c r="G215" s="19" t="s">
        <v>5175</v>
      </c>
      <c r="W215" s="12" t="s">
        <v>3867</v>
      </c>
      <c r="Y215" t="s">
        <v>1725</v>
      </c>
    </row>
    <row r="216" spans="2:25" ht="12.75">
      <c r="B216" s="35" t="str">
        <f t="shared" si="7"/>
        <v>dogtrot</v>
      </c>
      <c r="C216" s="20">
        <f t="shared" si="8"/>
        <v>208</v>
      </c>
      <c r="E216" s="19" t="s">
        <v>1648</v>
      </c>
      <c r="F216" s="19" t="s">
        <v>671</v>
      </c>
      <c r="G216" s="19" t="s">
        <v>5176</v>
      </c>
      <c r="W216" s="12" t="s">
        <v>3868</v>
      </c>
      <c r="Y216" t="s">
        <v>1726</v>
      </c>
    </row>
    <row r="217" spans="2:25" ht="12.75">
      <c r="B217" s="35" t="str">
        <f t="shared" si="7"/>
        <v>dogwood</v>
      </c>
      <c r="C217" s="20">
        <f t="shared" si="8"/>
        <v>209</v>
      </c>
      <c r="E217" s="19" t="s">
        <v>1649</v>
      </c>
      <c r="F217" s="19" t="s">
        <v>3338</v>
      </c>
      <c r="G217" s="19" t="s">
        <v>5177</v>
      </c>
      <c r="W217" s="12" t="s">
        <v>3869</v>
      </c>
      <c r="Y217" t="s">
        <v>1727</v>
      </c>
    </row>
    <row r="218" spans="2:25" ht="12.75">
      <c r="B218" s="35" t="str">
        <f t="shared" si="7"/>
        <v>donnybrook</v>
      </c>
      <c r="C218" s="20">
        <f t="shared" si="8"/>
        <v>210</v>
      </c>
      <c r="E218" s="19" t="s">
        <v>1650</v>
      </c>
      <c r="F218" s="19" t="s">
        <v>673</v>
      </c>
      <c r="G218" s="19" t="s">
        <v>5178</v>
      </c>
      <c r="W218" s="12" t="s">
        <v>3870</v>
      </c>
      <c r="Y218" t="s">
        <v>1728</v>
      </c>
    </row>
    <row r="219" spans="2:25" ht="12.75">
      <c r="B219" s="35" t="str">
        <f t="shared" si="7"/>
        <v>doorknob</v>
      </c>
      <c r="C219" s="20">
        <f t="shared" si="8"/>
        <v>211</v>
      </c>
      <c r="E219" s="19" t="s">
        <v>1651</v>
      </c>
      <c r="F219" s="19" t="s">
        <v>675</v>
      </c>
      <c r="G219" s="19" t="s">
        <v>3310</v>
      </c>
      <c r="W219" s="12" t="s">
        <v>3871</v>
      </c>
      <c r="Y219" t="s">
        <v>1729</v>
      </c>
    </row>
    <row r="220" spans="2:25" ht="12.75">
      <c r="B220" s="35" t="str">
        <f t="shared" si="7"/>
        <v>doorman</v>
      </c>
      <c r="C220" s="20">
        <f t="shared" si="8"/>
        <v>212</v>
      </c>
      <c r="E220" s="19" t="s">
        <v>1652</v>
      </c>
      <c r="F220" s="19" t="s">
        <v>677</v>
      </c>
      <c r="G220" s="19" t="s">
        <v>5179</v>
      </c>
      <c r="W220" s="12" t="s">
        <v>3872</v>
      </c>
      <c r="Y220" t="s">
        <v>1730</v>
      </c>
    </row>
    <row r="221" spans="2:25" ht="12.75">
      <c r="B221" s="35" t="str">
        <f t="shared" si="7"/>
        <v>doormat</v>
      </c>
      <c r="C221" s="20">
        <f t="shared" si="8"/>
        <v>213</v>
      </c>
      <c r="E221" s="19" t="s">
        <v>1653</v>
      </c>
      <c r="F221" s="19" t="s">
        <v>679</v>
      </c>
      <c r="G221" s="19" t="s">
        <v>5180</v>
      </c>
      <c r="W221" s="12" t="s">
        <v>3873</v>
      </c>
      <c r="Y221" t="s">
        <v>1731</v>
      </c>
    </row>
    <row r="222" spans="2:25" ht="12.75">
      <c r="B222" s="35" t="str">
        <f t="shared" si="7"/>
        <v>doorway</v>
      </c>
      <c r="C222" s="20">
        <f t="shared" si="8"/>
        <v>214</v>
      </c>
      <c r="E222" s="19" t="s">
        <v>1654</v>
      </c>
      <c r="F222" s="19" t="s">
        <v>680</v>
      </c>
      <c r="G222" s="19" t="s">
        <v>5181</v>
      </c>
      <c r="W222" s="12" t="s">
        <v>3874</v>
      </c>
      <c r="Y222" t="s">
        <v>1732</v>
      </c>
    </row>
    <row r="223" spans="2:25" ht="12.75">
      <c r="B223" s="35" t="str">
        <f t="shared" si="7"/>
        <v>doughboy</v>
      </c>
      <c r="C223" s="20">
        <f t="shared" si="8"/>
        <v>215</v>
      </c>
      <c r="E223" s="19" t="s">
        <v>4302</v>
      </c>
      <c r="F223" s="19" t="s">
        <v>682</v>
      </c>
      <c r="G223" s="19" t="s">
        <v>5182</v>
      </c>
      <c r="W223" s="12" t="s">
        <v>3519</v>
      </c>
      <c r="Y223" t="s">
        <v>1733</v>
      </c>
    </row>
    <row r="224" spans="2:25" ht="12.75">
      <c r="B224" s="35" t="str">
        <f t="shared" si="7"/>
        <v>doughnut</v>
      </c>
      <c r="C224" s="20">
        <f t="shared" si="8"/>
        <v>216</v>
      </c>
      <c r="E224" s="19" t="s">
        <v>4303</v>
      </c>
      <c r="F224" s="19" t="s">
        <v>683</v>
      </c>
      <c r="G224" s="19" t="s">
        <v>5183</v>
      </c>
      <c r="W224" s="12" t="s">
        <v>3875</v>
      </c>
      <c r="Y224" t="s">
        <v>1734</v>
      </c>
    </row>
    <row r="225" spans="2:25" ht="12.75">
      <c r="B225" s="35" t="str">
        <f t="shared" si="7"/>
        <v>dovetail</v>
      </c>
      <c r="C225" s="20">
        <f t="shared" si="8"/>
        <v>217</v>
      </c>
      <c r="E225" s="19" t="s">
        <v>4304</v>
      </c>
      <c r="F225" s="19" t="s">
        <v>684</v>
      </c>
      <c r="G225" s="19" t="s">
        <v>5184</v>
      </c>
      <c r="W225" s="12" t="s">
        <v>3876</v>
      </c>
      <c r="Y225" t="s">
        <v>1735</v>
      </c>
    </row>
    <row r="226" spans="2:25" ht="12.75">
      <c r="B226" s="35" t="str">
        <f t="shared" si="7"/>
        <v>downcast</v>
      </c>
      <c r="C226" s="20">
        <f t="shared" si="8"/>
        <v>218</v>
      </c>
      <c r="E226" s="19" t="s">
        <v>4305</v>
      </c>
      <c r="F226" s="19" t="s">
        <v>685</v>
      </c>
      <c r="G226" s="19" t="s">
        <v>5185</v>
      </c>
      <c r="W226" s="12" t="s">
        <v>3908</v>
      </c>
      <c r="Y226" t="s">
        <v>1736</v>
      </c>
    </row>
    <row r="227" spans="2:25" ht="12.75">
      <c r="B227" s="35" t="str">
        <f t="shared" si="7"/>
        <v>downfall</v>
      </c>
      <c r="C227" s="20">
        <f t="shared" si="8"/>
        <v>219</v>
      </c>
      <c r="E227" s="19" t="s">
        <v>4307</v>
      </c>
      <c r="F227" s="19" t="s">
        <v>687</v>
      </c>
      <c r="G227" s="19" t="s">
        <v>5186</v>
      </c>
      <c r="W227" s="12" t="s">
        <v>3909</v>
      </c>
      <c r="Y227" t="s">
        <v>1737</v>
      </c>
    </row>
    <row r="228" spans="2:25" ht="12.75">
      <c r="B228" s="35" t="str">
        <f t="shared" si="7"/>
        <v>downgrade</v>
      </c>
      <c r="C228" s="20">
        <f t="shared" si="8"/>
        <v>220</v>
      </c>
      <c r="E228" s="19" t="s">
        <v>4306</v>
      </c>
      <c r="F228" s="19" t="s">
        <v>690</v>
      </c>
      <c r="G228" s="19" t="s">
        <v>5187</v>
      </c>
      <c r="W228" s="12" t="s">
        <v>3877</v>
      </c>
      <c r="Y228" t="s">
        <v>1738</v>
      </c>
    </row>
    <row r="229" spans="2:25" ht="12.75">
      <c r="B229" s="35" t="str">
        <f t="shared" si="7"/>
        <v>downhearted</v>
      </c>
      <c r="C229" s="20">
        <f t="shared" si="8"/>
        <v>221</v>
      </c>
      <c r="E229" s="19" t="s">
        <v>4308</v>
      </c>
      <c r="F229" s="19" t="s">
        <v>692</v>
      </c>
      <c r="G229" s="19" t="s">
        <v>5188</v>
      </c>
      <c r="W229" s="12" t="s">
        <v>3878</v>
      </c>
      <c r="Y229" t="s">
        <v>1739</v>
      </c>
    </row>
    <row r="230" spans="2:25" ht="12.75">
      <c r="B230" s="35" t="str">
        <f t="shared" si="7"/>
        <v>downhill</v>
      </c>
      <c r="C230" s="20">
        <f t="shared" si="8"/>
        <v>222</v>
      </c>
      <c r="E230" s="19" t="s">
        <v>4309</v>
      </c>
      <c r="F230" s="19" t="s">
        <v>693</v>
      </c>
      <c r="G230" s="19" t="s">
        <v>5189</v>
      </c>
      <c r="W230" s="12" t="s">
        <v>3879</v>
      </c>
      <c r="Y230" t="s">
        <v>1740</v>
      </c>
    </row>
    <row r="231" spans="2:25" ht="12.75">
      <c r="B231" s="35" t="str">
        <f t="shared" si="7"/>
        <v>downpour</v>
      </c>
      <c r="C231" s="20">
        <f t="shared" si="8"/>
        <v>223</v>
      </c>
      <c r="E231" s="19" t="s">
        <v>4310</v>
      </c>
      <c r="F231" s="19" t="s">
        <v>694</v>
      </c>
      <c r="G231" s="19" t="s">
        <v>5190</v>
      </c>
      <c r="W231" s="12" t="s">
        <v>3910</v>
      </c>
      <c r="Y231" t="s">
        <v>1741</v>
      </c>
    </row>
    <row r="232" spans="2:25" ht="12.75">
      <c r="B232" s="35" t="str">
        <f t="shared" si="7"/>
        <v>downright</v>
      </c>
      <c r="C232" s="20">
        <f t="shared" si="8"/>
        <v>224</v>
      </c>
      <c r="E232" s="19" t="s">
        <v>4315</v>
      </c>
      <c r="F232" s="19" t="s">
        <v>697</v>
      </c>
      <c r="G232" s="19" t="s">
        <v>5191</v>
      </c>
      <c r="W232" s="12" t="s">
        <v>3880</v>
      </c>
      <c r="Y232" t="s">
        <v>1742</v>
      </c>
    </row>
    <row r="233" spans="2:25" ht="12.75">
      <c r="B233" s="35" t="str">
        <f t="shared" si="7"/>
        <v>downstairs</v>
      </c>
      <c r="C233" s="20">
        <f t="shared" si="8"/>
        <v>225</v>
      </c>
      <c r="E233" s="19" t="s">
        <v>4311</v>
      </c>
      <c r="F233" s="19" t="s">
        <v>698</v>
      </c>
      <c r="G233" s="19" t="s">
        <v>5192</v>
      </c>
      <c r="W233" s="12" t="s">
        <v>3881</v>
      </c>
      <c r="Y233" t="s">
        <v>1743</v>
      </c>
    </row>
    <row r="234" spans="2:25" ht="12.75">
      <c r="B234" s="35" t="str">
        <f t="shared" si="7"/>
        <v>downstream</v>
      </c>
      <c r="C234" s="20">
        <f t="shared" si="8"/>
        <v>226</v>
      </c>
      <c r="E234" s="19" t="s">
        <v>4312</v>
      </c>
      <c r="F234" s="19" t="s">
        <v>2035</v>
      </c>
      <c r="G234" s="19" t="s">
        <v>5193</v>
      </c>
      <c r="W234" s="12" t="s">
        <v>3911</v>
      </c>
      <c r="Y234" t="s">
        <v>1744</v>
      </c>
    </row>
    <row r="235" spans="2:25" ht="12.75">
      <c r="B235" s="35" t="str">
        <f t="shared" si="7"/>
        <v>downtown</v>
      </c>
      <c r="C235" s="20">
        <f t="shared" si="8"/>
        <v>227</v>
      </c>
      <c r="E235" s="19" t="s">
        <v>4313</v>
      </c>
      <c r="F235" s="19" t="s">
        <v>699</v>
      </c>
      <c r="G235" s="19" t="s">
        <v>5194</v>
      </c>
      <c r="W235" s="12" t="s">
        <v>3882</v>
      </c>
      <c r="Y235" t="s">
        <v>1745</v>
      </c>
    </row>
    <row r="236" spans="2:25" ht="12.75">
      <c r="B236" s="35" t="str">
        <f t="shared" si="7"/>
        <v>downtrodden</v>
      </c>
      <c r="C236" s="20">
        <f t="shared" si="8"/>
        <v>228</v>
      </c>
      <c r="E236" s="19" t="s">
        <v>4314</v>
      </c>
      <c r="F236" s="19" t="s">
        <v>700</v>
      </c>
      <c r="G236" s="19" t="s">
        <v>5197</v>
      </c>
      <c r="W236" s="12" t="s">
        <v>3883</v>
      </c>
      <c r="Y236" t="s">
        <v>1746</v>
      </c>
    </row>
    <row r="237" spans="2:25" ht="12.75">
      <c r="B237" s="35" t="str">
        <f t="shared" si="7"/>
        <v>downward</v>
      </c>
      <c r="C237" s="20">
        <f t="shared" si="8"/>
        <v>229</v>
      </c>
      <c r="E237" s="19" t="s">
        <v>4316</v>
      </c>
      <c r="F237" s="19" t="s">
        <v>701</v>
      </c>
      <c r="G237" s="19" t="s">
        <v>3288</v>
      </c>
      <c r="W237" s="12" t="s">
        <v>3884</v>
      </c>
      <c r="Y237" t="s">
        <v>1747</v>
      </c>
    </row>
    <row r="238" spans="2:25" ht="12.75">
      <c r="B238" s="35" t="str">
        <f t="shared" si="7"/>
        <v>downwind</v>
      </c>
      <c r="C238" s="20">
        <f t="shared" si="8"/>
        <v>230</v>
      </c>
      <c r="E238" s="19" t="s">
        <v>4317</v>
      </c>
      <c r="F238" s="19" t="s">
        <v>702</v>
      </c>
      <c r="G238" s="19" t="s">
        <v>3289</v>
      </c>
      <c r="W238" s="12" t="s">
        <v>3885</v>
      </c>
      <c r="Y238" t="s">
        <v>1748</v>
      </c>
    </row>
    <row r="239" spans="2:25" ht="12.75">
      <c r="B239" s="35" t="str">
        <f t="shared" si="7"/>
        <v>dragnet</v>
      </c>
      <c r="C239" s="20">
        <f t="shared" si="8"/>
        <v>231</v>
      </c>
      <c r="E239" s="19" t="s">
        <v>4318</v>
      </c>
      <c r="F239" s="19" t="s">
        <v>703</v>
      </c>
      <c r="G239" s="19" t="s">
        <v>3290</v>
      </c>
      <c r="W239" s="12" t="s">
        <v>3886</v>
      </c>
      <c r="Y239" t="s">
        <v>1749</v>
      </c>
    </row>
    <row r="240" spans="2:25" ht="12.75">
      <c r="B240" s="35" t="str">
        <f t="shared" si="7"/>
        <v>drainpipe</v>
      </c>
      <c r="C240" s="20">
        <f t="shared" si="8"/>
        <v>232</v>
      </c>
      <c r="E240" s="19" t="s">
        <v>4319</v>
      </c>
      <c r="F240" s="19" t="s">
        <v>704</v>
      </c>
      <c r="G240" s="19" t="s">
        <v>3291</v>
      </c>
      <c r="W240" s="12" t="s">
        <v>3887</v>
      </c>
      <c r="Y240" t="s">
        <v>1750</v>
      </c>
    </row>
    <row r="241" spans="2:25" ht="12.75">
      <c r="B241" s="35" t="str">
        <f t="shared" si="7"/>
        <v>drawback</v>
      </c>
      <c r="C241" s="20">
        <f t="shared" si="8"/>
        <v>233</v>
      </c>
      <c r="E241" s="19" t="s">
        <v>4320</v>
      </c>
      <c r="F241" s="19" t="s">
        <v>705</v>
      </c>
      <c r="G241" s="19" t="s">
        <v>2305</v>
      </c>
      <c r="W241" s="12" t="s">
        <v>3888</v>
      </c>
      <c r="Y241" t="s">
        <v>1751</v>
      </c>
    </row>
    <row r="242" spans="2:25" ht="12.75">
      <c r="B242" s="35" t="str">
        <f t="shared" si="7"/>
        <v>drawbridge</v>
      </c>
      <c r="C242" s="20">
        <f t="shared" si="8"/>
        <v>234</v>
      </c>
      <c r="E242" s="19" t="s">
        <v>4321</v>
      </c>
      <c r="F242" s="19" t="s">
        <v>706</v>
      </c>
      <c r="G242" s="19" t="s">
        <v>3293</v>
      </c>
      <c r="W242" s="12" t="s">
        <v>3889</v>
      </c>
      <c r="Y242" t="s">
        <v>1752</v>
      </c>
    </row>
    <row r="243" spans="2:25" ht="12.75">
      <c r="B243" s="35" t="str">
        <f t="shared" si="7"/>
        <v>drawstring</v>
      </c>
      <c r="C243" s="20">
        <f t="shared" si="8"/>
        <v>235</v>
      </c>
      <c r="E243" s="19" t="s">
        <v>4322</v>
      </c>
      <c r="F243" s="19" t="s">
        <v>707</v>
      </c>
      <c r="G243" s="19" t="s">
        <v>3294</v>
      </c>
      <c r="W243" s="12" t="s">
        <v>3890</v>
      </c>
      <c r="Y243" t="s">
        <v>1753</v>
      </c>
    </row>
    <row r="244" spans="2:25" ht="12.75">
      <c r="B244" s="35" t="str">
        <f t="shared" si="7"/>
        <v>dressmaker</v>
      </c>
      <c r="C244" s="20">
        <f t="shared" si="8"/>
        <v>236</v>
      </c>
      <c r="E244" s="19" t="s">
        <v>4323</v>
      </c>
      <c r="F244" s="19" t="s">
        <v>3325</v>
      </c>
      <c r="G244" s="19" t="s">
        <v>3298</v>
      </c>
      <c r="W244" s="12" t="s">
        <v>3891</v>
      </c>
      <c r="Y244" t="s">
        <v>1754</v>
      </c>
    </row>
    <row r="245" spans="2:25" ht="12.75">
      <c r="B245" s="35" t="str">
        <f t="shared" si="7"/>
        <v>driftwood</v>
      </c>
      <c r="C245" s="20">
        <f t="shared" si="8"/>
        <v>237</v>
      </c>
      <c r="E245" s="19" t="s">
        <v>4324</v>
      </c>
      <c r="F245" s="19" t="s">
        <v>708</v>
      </c>
      <c r="G245" s="19" t="s">
        <v>3300</v>
      </c>
      <c r="W245" s="12" t="s">
        <v>3892</v>
      </c>
      <c r="Y245" t="s">
        <v>1755</v>
      </c>
    </row>
    <row r="246" spans="2:25" ht="12.75">
      <c r="B246" s="35" t="str">
        <f t="shared" si="7"/>
        <v>driveway</v>
      </c>
      <c r="C246" s="20">
        <f t="shared" si="8"/>
        <v>238</v>
      </c>
      <c r="E246" s="19" t="s">
        <v>4325</v>
      </c>
      <c r="F246" s="19" t="s">
        <v>709</v>
      </c>
      <c r="G246" s="19" t="s">
        <v>3301</v>
      </c>
      <c r="W246" s="12" t="s">
        <v>3893</v>
      </c>
      <c r="Y246" t="s">
        <v>1756</v>
      </c>
    </row>
    <row r="247" spans="2:25" ht="12.75">
      <c r="B247" s="35" t="str">
        <f t="shared" si="7"/>
        <v>dropout</v>
      </c>
      <c r="C247" s="20">
        <f t="shared" si="8"/>
        <v>239</v>
      </c>
      <c r="E247" s="19" t="s">
        <v>4326</v>
      </c>
      <c r="F247" s="19" t="s">
        <v>710</v>
      </c>
      <c r="G247" s="19" t="s">
        <v>3302</v>
      </c>
      <c r="W247" s="12" t="s">
        <v>3894</v>
      </c>
      <c r="Y247" t="s">
        <v>1757</v>
      </c>
    </row>
    <row r="248" spans="2:25" ht="12.75">
      <c r="B248" s="35" t="str">
        <f t="shared" si="7"/>
        <v>drugstore</v>
      </c>
      <c r="C248" s="20">
        <f t="shared" si="8"/>
        <v>240</v>
      </c>
      <c r="E248" s="19" t="s">
        <v>4327</v>
      </c>
      <c r="F248" s="19" t="s">
        <v>711</v>
      </c>
      <c r="G248" s="19" t="s">
        <v>3304</v>
      </c>
      <c r="W248" s="12" t="s">
        <v>3895</v>
      </c>
      <c r="Y248" t="s">
        <v>1758</v>
      </c>
    </row>
    <row r="249" spans="2:25" ht="12.75">
      <c r="B249" s="35" t="str">
        <f t="shared" si="7"/>
        <v>drumstick</v>
      </c>
      <c r="C249" s="20">
        <f t="shared" si="8"/>
        <v>241</v>
      </c>
      <c r="E249" s="19" t="s">
        <v>4328</v>
      </c>
      <c r="F249" s="19" t="s">
        <v>712</v>
      </c>
      <c r="G249" s="19" t="s">
        <v>3305</v>
      </c>
      <c r="W249" s="12" t="s">
        <v>3896</v>
      </c>
      <c r="Y249" t="s">
        <v>1759</v>
      </c>
    </row>
    <row r="250" spans="2:25" ht="12.75">
      <c r="B250" s="35" t="str">
        <f t="shared" si="7"/>
        <v>duckbill</v>
      </c>
      <c r="C250" s="20">
        <f t="shared" si="8"/>
        <v>242</v>
      </c>
      <c r="E250" s="19" t="s">
        <v>4329</v>
      </c>
      <c r="F250" s="19" t="s">
        <v>713</v>
      </c>
      <c r="G250" s="19" t="s">
        <v>3245</v>
      </c>
      <c r="W250" s="12" t="s">
        <v>3897</v>
      </c>
      <c r="Y250" t="s">
        <v>1760</v>
      </c>
    </row>
    <row r="251" spans="2:25" ht="12.75">
      <c r="B251" s="35" t="str">
        <f t="shared" si="7"/>
        <v>duckboard</v>
      </c>
      <c r="C251" s="20">
        <f t="shared" si="8"/>
        <v>243</v>
      </c>
      <c r="E251" s="19" t="s">
        <v>4330</v>
      </c>
      <c r="F251" s="19" t="s">
        <v>714</v>
      </c>
      <c r="G251" s="19" t="s">
        <v>3246</v>
      </c>
      <c r="W251" s="12" t="s">
        <v>3900</v>
      </c>
      <c r="Y251" t="s">
        <v>1761</v>
      </c>
    </row>
    <row r="252" spans="2:25" ht="12.75">
      <c r="B252" s="35" t="str">
        <f t="shared" si="7"/>
        <v>duckpin</v>
      </c>
      <c r="C252" s="20">
        <f t="shared" si="8"/>
        <v>244</v>
      </c>
      <c r="E252" s="19" t="s">
        <v>4331</v>
      </c>
      <c r="F252" s="19" t="s">
        <v>715</v>
      </c>
      <c r="G252" s="19" t="s">
        <v>3247</v>
      </c>
      <c r="U252" s="82"/>
      <c r="V252" s="82"/>
      <c r="W252" s="82" t="s">
        <v>3680</v>
      </c>
      <c r="Y252" t="s">
        <v>1762</v>
      </c>
    </row>
    <row r="253" spans="2:25" ht="12.75">
      <c r="B253" s="35" t="str">
        <f t="shared" si="7"/>
        <v>dugout</v>
      </c>
      <c r="C253" s="20">
        <f t="shared" si="8"/>
        <v>245</v>
      </c>
      <c r="E253" s="19" t="s">
        <v>4332</v>
      </c>
      <c r="F253" s="19" t="s">
        <v>716</v>
      </c>
      <c r="G253" s="19" t="s">
        <v>3248</v>
      </c>
      <c r="W253" s="12" t="s">
        <v>3680</v>
      </c>
      <c r="Y253" t="s">
        <v>1763</v>
      </c>
    </row>
    <row r="254" spans="2:25" ht="12.75">
      <c r="B254" s="35" t="str">
        <f t="shared" si="7"/>
        <v>dumbbell</v>
      </c>
      <c r="C254" s="20">
        <f t="shared" si="8"/>
        <v>246</v>
      </c>
      <c r="E254" s="19" t="s">
        <v>4333</v>
      </c>
      <c r="F254" s="19" t="s">
        <v>717</v>
      </c>
      <c r="G254" s="19" t="s">
        <v>3251</v>
      </c>
      <c r="W254" s="12" t="s">
        <v>3901</v>
      </c>
      <c r="Y254" t="s">
        <v>1764</v>
      </c>
    </row>
    <row r="255" spans="2:25" ht="12.75">
      <c r="B255" s="35" t="str">
        <f t="shared" si="7"/>
        <v>dumbwaiter</v>
      </c>
      <c r="C255" s="20">
        <f t="shared" si="8"/>
        <v>247</v>
      </c>
      <c r="E255" s="19" t="s">
        <v>4334</v>
      </c>
      <c r="F255" s="19" t="s">
        <v>718</v>
      </c>
      <c r="G255" s="19" t="s">
        <v>3253</v>
      </c>
      <c r="U255" s="82"/>
      <c r="V255" s="82"/>
      <c r="W255" s="82" t="s">
        <v>3671</v>
      </c>
      <c r="Y255" t="s">
        <v>1765</v>
      </c>
    </row>
    <row r="256" spans="2:25" ht="12.75">
      <c r="B256" s="35" t="str">
        <f t="shared" si="7"/>
        <v>dustpan</v>
      </c>
      <c r="C256" s="20">
        <f t="shared" si="8"/>
        <v>248</v>
      </c>
      <c r="E256" s="19" t="s">
        <v>4335</v>
      </c>
      <c r="F256" s="19" t="s">
        <v>719</v>
      </c>
      <c r="G256" s="19" t="s">
        <v>3254</v>
      </c>
      <c r="W256" s="12" t="s">
        <v>3902</v>
      </c>
      <c r="Y256" t="s">
        <v>1766</v>
      </c>
    </row>
    <row r="257" spans="2:25" ht="12.75">
      <c r="B257" s="35" t="str">
        <f t="shared" si="7"/>
        <v>earache</v>
      </c>
      <c r="C257" s="20">
        <f t="shared" si="8"/>
        <v>249</v>
      </c>
      <c r="E257" s="19" t="s">
        <v>4336</v>
      </c>
      <c r="F257" s="19" t="s">
        <v>720</v>
      </c>
      <c r="G257" s="19" t="s">
        <v>3255</v>
      </c>
      <c r="W257" s="12" t="s">
        <v>3903</v>
      </c>
      <c r="Y257" t="s">
        <v>1767</v>
      </c>
    </row>
    <row r="258" spans="2:25" ht="12.75">
      <c r="B258" s="35" t="str">
        <f t="shared" si="7"/>
        <v>eardrum</v>
      </c>
      <c r="C258" s="20">
        <f t="shared" si="8"/>
        <v>250</v>
      </c>
      <c r="E258" s="19" t="s">
        <v>4337</v>
      </c>
      <c r="F258" s="19" t="s">
        <v>722</v>
      </c>
      <c r="G258" s="19" t="s">
        <v>3256</v>
      </c>
      <c r="T258" s="82"/>
      <c r="W258" s="12" t="s">
        <v>3904</v>
      </c>
      <c r="Y258" t="s">
        <v>1768</v>
      </c>
    </row>
    <row r="259" spans="2:25" ht="12.75">
      <c r="B259" s="35" t="str">
        <f t="shared" si="7"/>
        <v>earflap</v>
      </c>
      <c r="C259" s="20">
        <f t="shared" si="8"/>
        <v>251</v>
      </c>
      <c r="E259" s="19" t="s">
        <v>4338</v>
      </c>
      <c r="F259" s="19" t="s">
        <v>723</v>
      </c>
      <c r="G259" s="19" t="s">
        <v>3259</v>
      </c>
      <c r="W259" s="12" t="s">
        <v>3905</v>
      </c>
      <c r="Y259" t="s">
        <v>1769</v>
      </c>
    </row>
    <row r="260" spans="2:25" ht="12.75">
      <c r="B260" s="35" t="str">
        <f t="shared" si="7"/>
        <v>earmark</v>
      </c>
      <c r="C260" s="20">
        <f t="shared" si="8"/>
        <v>252</v>
      </c>
      <c r="E260" s="19" t="s">
        <v>4338</v>
      </c>
      <c r="F260" s="19" t="s">
        <v>724</v>
      </c>
      <c r="G260" s="19" t="s">
        <v>3261</v>
      </c>
      <c r="W260" s="12" t="s">
        <v>3906</v>
      </c>
      <c r="Y260" t="s">
        <v>1770</v>
      </c>
    </row>
    <row r="261" spans="2:25" ht="12.75">
      <c r="B261" s="35" t="str">
        <f t="shared" si="7"/>
        <v>earmuff</v>
      </c>
      <c r="C261" s="20">
        <f t="shared" si="8"/>
        <v>253</v>
      </c>
      <c r="E261" s="19" t="s">
        <v>4339</v>
      </c>
      <c r="F261" s="19" t="s">
        <v>725</v>
      </c>
      <c r="G261" s="19" t="s">
        <v>3621</v>
      </c>
      <c r="U261" s="82"/>
      <c r="V261" s="82"/>
      <c r="W261" s="82" t="s">
        <v>3669</v>
      </c>
      <c r="Y261" t="s">
        <v>1771</v>
      </c>
    </row>
    <row r="262" spans="2:25" ht="12.75">
      <c r="B262" s="35" t="str">
        <f t="shared" si="7"/>
        <v>earphone</v>
      </c>
      <c r="C262" s="20">
        <f t="shared" si="8"/>
        <v>254</v>
      </c>
      <c r="E262" s="19" t="s">
        <v>4340</v>
      </c>
      <c r="F262" s="19" t="s">
        <v>726</v>
      </c>
      <c r="G262" s="19" t="s">
        <v>3622</v>
      </c>
      <c r="W262" s="12" t="s">
        <v>3913</v>
      </c>
      <c r="Y262" t="s">
        <v>1772</v>
      </c>
    </row>
    <row r="263" spans="2:25" ht="12.75">
      <c r="B263" s="35" t="str">
        <f t="shared" si="7"/>
        <v>earring</v>
      </c>
      <c r="C263" s="20">
        <f t="shared" si="8"/>
        <v>255</v>
      </c>
      <c r="E263" s="19" t="s">
        <v>4341</v>
      </c>
      <c r="F263" s="19" t="s">
        <v>727</v>
      </c>
      <c r="G263" s="19" t="s">
        <v>504</v>
      </c>
      <c r="U263" s="82"/>
      <c r="V263" s="82"/>
      <c r="W263" s="82" t="s">
        <v>3673</v>
      </c>
      <c r="Y263" t="s">
        <v>1773</v>
      </c>
    </row>
    <row r="264" spans="2:25" ht="12.75">
      <c r="B264" s="35" t="str">
        <f t="shared" si="7"/>
        <v>earshot</v>
      </c>
      <c r="C264" s="20">
        <f t="shared" si="8"/>
        <v>256</v>
      </c>
      <c r="E264" s="19" t="s">
        <v>4342</v>
      </c>
      <c r="F264" s="19" t="s">
        <v>729</v>
      </c>
      <c r="G264" s="19" t="s">
        <v>3262</v>
      </c>
      <c r="W264" s="12" t="s">
        <v>3914</v>
      </c>
      <c r="Y264" t="s">
        <v>1774</v>
      </c>
    </row>
    <row r="265" spans="2:25" ht="12.75">
      <c r="B265" s="35" t="str">
        <f aca="true" t="shared" si="9" ref="B265:B328">IF(INDEX($D$8:$AF$3000,C265+1,$A$5)=""," ",(INDEX($D$8:$AF$3000,C265+1,$A$5)))</f>
        <v>earthquake</v>
      </c>
      <c r="C265" s="20">
        <f t="shared" si="8"/>
        <v>257</v>
      </c>
      <c r="E265" s="19" t="s">
        <v>4343</v>
      </c>
      <c r="F265" s="19" t="s">
        <v>730</v>
      </c>
      <c r="G265" s="19" t="s">
        <v>3263</v>
      </c>
      <c r="W265" s="12" t="s">
        <v>3915</v>
      </c>
      <c r="Y265" t="s">
        <v>1775</v>
      </c>
    </row>
    <row r="266" spans="2:25" ht="12.75">
      <c r="B266" s="35" t="str">
        <f t="shared" si="9"/>
        <v>earthwork</v>
      </c>
      <c r="C266" s="20">
        <f aca="true" t="shared" si="10" ref="C266:C329">1+C265</f>
        <v>258</v>
      </c>
      <c r="E266" s="19" t="s">
        <v>4344</v>
      </c>
      <c r="F266" s="19" t="s">
        <v>738</v>
      </c>
      <c r="G266" s="19" t="s">
        <v>3264</v>
      </c>
      <c r="R266" s="82"/>
      <c r="S266" s="82"/>
      <c r="W266" s="12" t="s">
        <v>3916</v>
      </c>
      <c r="Y266" t="s">
        <v>1776</v>
      </c>
    </row>
    <row r="267" spans="2:25" ht="12.75">
      <c r="B267" s="35" t="str">
        <f t="shared" si="9"/>
        <v>earthworm</v>
      </c>
      <c r="C267" s="20">
        <f t="shared" si="10"/>
        <v>259</v>
      </c>
      <c r="E267" s="19" t="s">
        <v>4345</v>
      </c>
      <c r="F267" s="19" t="s">
        <v>741</v>
      </c>
      <c r="G267" s="19" t="s">
        <v>3265</v>
      </c>
      <c r="T267" s="82"/>
      <c r="W267" s="12" t="s">
        <v>3917</v>
      </c>
      <c r="Y267" t="s">
        <v>1777</v>
      </c>
    </row>
    <row r="268" spans="2:25" ht="12.75">
      <c r="B268" s="35" t="str">
        <f t="shared" si="9"/>
        <v>earwax</v>
      </c>
      <c r="C268" s="20">
        <f t="shared" si="10"/>
        <v>260</v>
      </c>
      <c r="E268" s="19" t="s">
        <v>4346</v>
      </c>
      <c r="F268" s="19" t="s">
        <v>742</v>
      </c>
      <c r="G268" s="19" t="s">
        <v>3266</v>
      </c>
      <c r="W268" s="12" t="s">
        <v>3918</v>
      </c>
      <c r="Y268" t="s">
        <v>1778</v>
      </c>
    </row>
    <row r="269" spans="2:25" ht="12.75">
      <c r="B269" s="35" t="str">
        <f t="shared" si="9"/>
        <v>earwig</v>
      </c>
      <c r="C269" s="20">
        <f t="shared" si="10"/>
        <v>261</v>
      </c>
      <c r="E269" s="19" t="s">
        <v>4347</v>
      </c>
      <c r="F269" s="19" t="s">
        <v>743</v>
      </c>
      <c r="G269" s="19" t="s">
        <v>3267</v>
      </c>
      <c r="W269" s="12" t="s">
        <v>3919</v>
      </c>
      <c r="Y269" t="s">
        <v>1779</v>
      </c>
    </row>
    <row r="270" spans="2:25" ht="12.75">
      <c r="B270" s="35" t="str">
        <f t="shared" si="9"/>
        <v>eastward</v>
      </c>
      <c r="C270" s="20">
        <f t="shared" si="10"/>
        <v>262</v>
      </c>
      <c r="E270" s="19" t="s">
        <v>4348</v>
      </c>
      <c r="F270" s="19" t="s">
        <v>788</v>
      </c>
      <c r="G270" s="19" t="s">
        <v>3268</v>
      </c>
      <c r="W270" s="12" t="s">
        <v>3922</v>
      </c>
      <c r="Y270" t="s">
        <v>1780</v>
      </c>
    </row>
    <row r="271" spans="2:25" ht="12.75">
      <c r="B271" s="35" t="str">
        <f t="shared" si="9"/>
        <v>eavesdrop</v>
      </c>
      <c r="C271" s="20">
        <f t="shared" si="10"/>
        <v>263</v>
      </c>
      <c r="E271" s="19" t="s">
        <v>4349</v>
      </c>
      <c r="F271" s="19" t="s">
        <v>789</v>
      </c>
      <c r="G271" s="19" t="s">
        <v>3636</v>
      </c>
      <c r="W271" s="12" t="s">
        <v>3920</v>
      </c>
      <c r="Y271" t="s">
        <v>1781</v>
      </c>
    </row>
    <row r="272" spans="2:25" ht="12.75">
      <c r="B272" s="35" t="str">
        <f t="shared" si="9"/>
        <v>egghead</v>
      </c>
      <c r="C272" s="20">
        <f t="shared" si="10"/>
        <v>264</v>
      </c>
      <c r="E272" s="19" t="s">
        <v>2377</v>
      </c>
      <c r="F272" s="19" t="s">
        <v>790</v>
      </c>
      <c r="G272" s="19" t="s">
        <v>3269</v>
      </c>
      <c r="W272" s="12" t="s">
        <v>3921</v>
      </c>
      <c r="Y272" t="s">
        <v>1782</v>
      </c>
    </row>
    <row r="273" spans="2:25" ht="12.75">
      <c r="B273" s="35" t="str">
        <f t="shared" si="9"/>
        <v>eggnog</v>
      </c>
      <c r="C273" s="20">
        <f t="shared" si="10"/>
        <v>265</v>
      </c>
      <c r="E273" s="19" t="s">
        <v>4350</v>
      </c>
      <c r="F273" s="19" t="s">
        <v>826</v>
      </c>
      <c r="G273" s="19" t="s">
        <v>3270</v>
      </c>
      <c r="Y273" t="s">
        <v>1783</v>
      </c>
    </row>
    <row r="274" spans="2:25" ht="12.75">
      <c r="B274" s="35" t="str">
        <f t="shared" si="9"/>
        <v>eggplant</v>
      </c>
      <c r="C274" s="20">
        <f t="shared" si="10"/>
        <v>266</v>
      </c>
      <c r="E274" s="19" t="s">
        <v>2375</v>
      </c>
      <c r="F274" s="19" t="s">
        <v>828</v>
      </c>
      <c r="G274" s="19" t="s">
        <v>3643</v>
      </c>
      <c r="Y274" t="s">
        <v>1784</v>
      </c>
    </row>
    <row r="275" spans="2:25" ht="12.75">
      <c r="B275" s="35" t="str">
        <f t="shared" si="9"/>
        <v>elbowroom</v>
      </c>
      <c r="C275" s="20">
        <f t="shared" si="10"/>
        <v>267</v>
      </c>
      <c r="E275" s="19" t="s">
        <v>3337</v>
      </c>
      <c r="F275" s="19" t="s">
        <v>831</v>
      </c>
      <c r="G275" s="19" t="s">
        <v>3645</v>
      </c>
      <c r="Y275" t="s">
        <v>1785</v>
      </c>
    </row>
    <row r="276" spans="2:25" ht="12.75">
      <c r="B276" s="35" t="str">
        <f t="shared" si="9"/>
        <v>elderberry</v>
      </c>
      <c r="C276" s="20">
        <f t="shared" si="10"/>
        <v>268</v>
      </c>
      <c r="E276" s="19" t="s">
        <v>4351</v>
      </c>
      <c r="F276" s="19" t="s">
        <v>832</v>
      </c>
      <c r="G276" s="19" t="s">
        <v>3271</v>
      </c>
      <c r="Y276" t="s">
        <v>1786</v>
      </c>
    </row>
    <row r="277" spans="2:25" ht="12.75">
      <c r="B277" s="35" t="str">
        <f t="shared" si="9"/>
        <v>elsewhere</v>
      </c>
      <c r="C277" s="20">
        <f t="shared" si="10"/>
        <v>269</v>
      </c>
      <c r="E277" s="19" t="s">
        <v>4378</v>
      </c>
      <c r="F277" s="19" t="s">
        <v>833</v>
      </c>
      <c r="G277" s="19" t="s">
        <v>3272</v>
      </c>
      <c r="Y277" t="s">
        <v>1787</v>
      </c>
    </row>
    <row r="278" spans="2:25" ht="12.75">
      <c r="B278" s="35" t="str">
        <f t="shared" si="9"/>
        <v>enamelware</v>
      </c>
      <c r="C278" s="20">
        <f t="shared" si="10"/>
        <v>270</v>
      </c>
      <c r="E278" s="19" t="s">
        <v>4353</v>
      </c>
      <c r="F278" s="19" t="s">
        <v>834</v>
      </c>
      <c r="G278" s="19" t="s">
        <v>3273</v>
      </c>
      <c r="Y278" t="s">
        <v>1788</v>
      </c>
    </row>
    <row r="279" spans="2:25" ht="12.75">
      <c r="B279" s="35" t="str">
        <f t="shared" si="9"/>
        <v>endless</v>
      </c>
      <c r="C279" s="20">
        <f t="shared" si="10"/>
        <v>271</v>
      </c>
      <c r="E279" s="19" t="s">
        <v>4352</v>
      </c>
      <c r="F279" s="19" t="s">
        <v>835</v>
      </c>
      <c r="G279" s="19" t="s">
        <v>3648</v>
      </c>
      <c r="Y279" t="s">
        <v>1789</v>
      </c>
    </row>
    <row r="280" spans="2:25" ht="12.75">
      <c r="B280" s="35" t="str">
        <f t="shared" si="9"/>
        <v>endmost</v>
      </c>
      <c r="C280" s="20">
        <f t="shared" si="10"/>
        <v>272</v>
      </c>
      <c r="E280" s="19" t="s">
        <v>4354</v>
      </c>
      <c r="F280" s="19" t="s">
        <v>837</v>
      </c>
      <c r="G280" s="19" t="s">
        <v>3274</v>
      </c>
      <c r="Y280" t="s">
        <v>1790</v>
      </c>
    </row>
    <row r="281" spans="2:25" ht="12.75">
      <c r="B281" s="35" t="str">
        <f t="shared" si="9"/>
        <v>endplate</v>
      </c>
      <c r="C281" s="20">
        <f t="shared" si="10"/>
        <v>273</v>
      </c>
      <c r="E281" s="19" t="s">
        <v>4355</v>
      </c>
      <c r="F281" s="19" t="s">
        <v>839</v>
      </c>
      <c r="G281" s="19" t="s">
        <v>4337</v>
      </c>
      <c r="Y281" t="s">
        <v>1791</v>
      </c>
    </row>
    <row r="282" spans="2:25" ht="12.75">
      <c r="B282" s="35" t="str">
        <f t="shared" si="9"/>
        <v>evergreen</v>
      </c>
      <c r="C282" s="20">
        <f t="shared" si="10"/>
        <v>274</v>
      </c>
      <c r="E282" s="19" t="s">
        <v>4356</v>
      </c>
      <c r="F282" s="19" t="s">
        <v>841</v>
      </c>
      <c r="G282" s="19" t="s">
        <v>3275</v>
      </c>
      <c r="Y282" t="s">
        <v>1792</v>
      </c>
    </row>
    <row r="283" spans="2:25" ht="12.75">
      <c r="B283" s="35" t="str">
        <f t="shared" si="9"/>
        <v>evermore</v>
      </c>
      <c r="C283" s="20">
        <f t="shared" si="10"/>
        <v>275</v>
      </c>
      <c r="E283" s="19" t="s">
        <v>4357</v>
      </c>
      <c r="F283" s="19" t="s">
        <v>850</v>
      </c>
      <c r="G283" s="19" t="s">
        <v>3276</v>
      </c>
      <c r="Y283" t="s">
        <v>1793</v>
      </c>
    </row>
    <row r="284" spans="2:25" ht="12.75">
      <c r="B284" s="35" t="str">
        <f t="shared" si="9"/>
        <v>eyeball</v>
      </c>
      <c r="C284" s="20">
        <f t="shared" si="10"/>
        <v>276</v>
      </c>
      <c r="E284" s="19" t="s">
        <v>4358</v>
      </c>
      <c r="F284" s="19" t="s">
        <v>3354</v>
      </c>
      <c r="G284" s="19" t="s">
        <v>3277</v>
      </c>
      <c r="Y284" t="s">
        <v>1794</v>
      </c>
    </row>
    <row r="285" spans="2:25" ht="12.75">
      <c r="B285" s="35" t="str">
        <f t="shared" si="9"/>
        <v>eyebrow</v>
      </c>
      <c r="C285" s="20">
        <f t="shared" si="10"/>
        <v>277</v>
      </c>
      <c r="E285" s="19" t="s">
        <v>4359</v>
      </c>
      <c r="F285" s="19" t="s">
        <v>854</v>
      </c>
      <c r="G285" s="19" t="s">
        <v>3278</v>
      </c>
      <c r="Y285" t="s">
        <v>1795</v>
      </c>
    </row>
    <row r="286" spans="2:25" ht="12.75">
      <c r="B286" s="35" t="str">
        <f t="shared" si="9"/>
        <v>eyeglass</v>
      </c>
      <c r="C286" s="20">
        <f t="shared" si="10"/>
        <v>278</v>
      </c>
      <c r="E286" s="19" t="s">
        <v>4360</v>
      </c>
      <c r="F286" s="19" t="s">
        <v>856</v>
      </c>
      <c r="G286" s="19" t="s">
        <v>3655</v>
      </c>
      <c r="Y286" t="s">
        <v>2369</v>
      </c>
    </row>
    <row r="287" spans="2:25" ht="12.75">
      <c r="B287" s="35" t="str">
        <f t="shared" si="9"/>
        <v>eyelash</v>
      </c>
      <c r="C287" s="20">
        <f t="shared" si="10"/>
        <v>279</v>
      </c>
      <c r="E287" s="19" t="s">
        <v>4361</v>
      </c>
      <c r="F287" s="19" t="s">
        <v>857</v>
      </c>
      <c r="G287" s="19" t="s">
        <v>3279</v>
      </c>
      <c r="Y287" t="s">
        <v>1796</v>
      </c>
    </row>
    <row r="288" spans="2:25" ht="12.75">
      <c r="B288" s="35" t="str">
        <f t="shared" si="9"/>
        <v>eyelet</v>
      </c>
      <c r="C288" s="20">
        <f t="shared" si="10"/>
        <v>280</v>
      </c>
      <c r="E288" s="19" t="s">
        <v>4362</v>
      </c>
      <c r="F288" s="19" t="s">
        <v>866</v>
      </c>
      <c r="G288" s="19" t="s">
        <v>3280</v>
      </c>
      <c r="Y288" t="s">
        <v>1797</v>
      </c>
    </row>
    <row r="289" spans="2:25" ht="12.75">
      <c r="B289" s="35" t="str">
        <f t="shared" si="9"/>
        <v>eyelid</v>
      </c>
      <c r="C289" s="20">
        <f t="shared" si="10"/>
        <v>281</v>
      </c>
      <c r="E289" s="19" t="s">
        <v>4363</v>
      </c>
      <c r="F289" s="19" t="s">
        <v>867</v>
      </c>
      <c r="G289" s="19" t="s">
        <v>3281</v>
      </c>
      <c r="Y289" t="s">
        <v>1798</v>
      </c>
    </row>
    <row r="290" spans="2:25" ht="12.75">
      <c r="B290" s="35" t="str">
        <f t="shared" si="9"/>
        <v>eyepiece</v>
      </c>
      <c r="C290" s="20">
        <f t="shared" si="10"/>
        <v>282</v>
      </c>
      <c r="E290" s="19" t="s">
        <v>4364</v>
      </c>
      <c r="F290" s="19" t="s">
        <v>873</v>
      </c>
      <c r="G290" s="19" t="s">
        <v>3282</v>
      </c>
      <c r="Y290" t="s">
        <v>1799</v>
      </c>
    </row>
    <row r="291" spans="2:25" ht="12.75">
      <c r="B291" s="35" t="str">
        <f t="shared" si="9"/>
        <v>eyesight</v>
      </c>
      <c r="C291" s="20">
        <f t="shared" si="10"/>
        <v>283</v>
      </c>
      <c r="E291" s="19" t="s">
        <v>4365</v>
      </c>
      <c r="F291" s="19" t="s">
        <v>872</v>
      </c>
      <c r="G291" s="19" t="s">
        <v>3286</v>
      </c>
      <c r="Y291" t="s">
        <v>1800</v>
      </c>
    </row>
    <row r="292" spans="2:25" ht="12.75">
      <c r="B292" s="35" t="str">
        <f t="shared" si="9"/>
        <v>eyesore</v>
      </c>
      <c r="C292" s="20">
        <f t="shared" si="10"/>
        <v>284</v>
      </c>
      <c r="E292" s="19" t="s">
        <v>4366</v>
      </c>
      <c r="F292" s="19" t="s">
        <v>874</v>
      </c>
      <c r="G292" s="19" t="s">
        <v>3287</v>
      </c>
      <c r="Y292" t="s">
        <v>1801</v>
      </c>
    </row>
    <row r="293" spans="2:25" ht="12.75">
      <c r="B293" s="35" t="str">
        <f t="shared" si="9"/>
        <v>eyestrain</v>
      </c>
      <c r="C293" s="20">
        <f t="shared" si="10"/>
        <v>285</v>
      </c>
      <c r="E293" s="19" t="s">
        <v>4367</v>
      </c>
      <c r="F293" s="19" t="s">
        <v>875</v>
      </c>
      <c r="G293" s="19" t="s">
        <v>481</v>
      </c>
      <c r="Y293" t="s">
        <v>1802</v>
      </c>
    </row>
    <row r="294" spans="2:25" ht="12.75">
      <c r="B294" s="35" t="str">
        <f t="shared" si="9"/>
        <v>eyetooth</v>
      </c>
      <c r="C294" s="20">
        <f t="shared" si="10"/>
        <v>286</v>
      </c>
      <c r="E294" s="19" t="s">
        <v>4368</v>
      </c>
      <c r="F294" s="19" t="s">
        <v>3355</v>
      </c>
      <c r="G294" s="19" t="s">
        <v>482</v>
      </c>
      <c r="Y294" t="s">
        <v>1803</v>
      </c>
    </row>
    <row r="295" spans="2:25" ht="12.75">
      <c r="B295" s="35" t="str">
        <f t="shared" si="9"/>
        <v>eyewitness</v>
      </c>
      <c r="C295" s="20">
        <f t="shared" si="10"/>
        <v>287</v>
      </c>
      <c r="E295" s="19" t="s">
        <v>4369</v>
      </c>
      <c r="F295" s="19" t="s">
        <v>885</v>
      </c>
      <c r="G295" s="19" t="s">
        <v>483</v>
      </c>
      <c r="Y295" t="s">
        <v>1804</v>
      </c>
    </row>
    <row r="296" spans="2:25" ht="12.75">
      <c r="B296" s="35" t="str">
        <f t="shared" si="9"/>
        <v>fairway</v>
      </c>
      <c r="C296" s="20">
        <f t="shared" si="10"/>
        <v>288</v>
      </c>
      <c r="E296" s="19" t="s">
        <v>4370</v>
      </c>
      <c r="F296" s="19" t="s">
        <v>886</v>
      </c>
      <c r="G296" s="19" t="s">
        <v>484</v>
      </c>
      <c r="Y296" t="s">
        <v>1805</v>
      </c>
    </row>
    <row r="297" spans="2:25" ht="12.75">
      <c r="B297" s="35" t="str">
        <f t="shared" si="9"/>
        <v>fallout</v>
      </c>
      <c r="C297" s="20">
        <f t="shared" si="10"/>
        <v>289</v>
      </c>
      <c r="E297" s="19" t="s">
        <v>4371</v>
      </c>
      <c r="F297" s="19" t="s">
        <v>890</v>
      </c>
      <c r="G297" s="19" t="s">
        <v>3663</v>
      </c>
      <c r="Y297" t="s">
        <v>1806</v>
      </c>
    </row>
    <row r="298" spans="2:25" ht="12.75">
      <c r="B298" s="35" t="str">
        <f t="shared" si="9"/>
        <v>falsehood</v>
      </c>
      <c r="C298" s="20">
        <f t="shared" si="10"/>
        <v>290</v>
      </c>
      <c r="E298" s="19" t="s">
        <v>4372</v>
      </c>
      <c r="F298" s="19" t="s">
        <v>956</v>
      </c>
      <c r="G298" s="19" t="s">
        <v>3664</v>
      </c>
      <c r="Y298" t="s">
        <v>1807</v>
      </c>
    </row>
    <row r="299" spans="2:25" ht="12.75">
      <c r="B299" s="35" t="str">
        <f t="shared" si="9"/>
        <v>fancywork</v>
      </c>
      <c r="C299" s="20">
        <f t="shared" si="10"/>
        <v>291</v>
      </c>
      <c r="E299" s="19" t="s">
        <v>4373</v>
      </c>
      <c r="F299" s="19" t="s">
        <v>894</v>
      </c>
      <c r="G299" s="19" t="s">
        <v>485</v>
      </c>
      <c r="Y299" t="s">
        <v>1808</v>
      </c>
    </row>
    <row r="300" spans="2:25" ht="12.75">
      <c r="B300" s="35" t="str">
        <f t="shared" si="9"/>
        <v>fanfare</v>
      </c>
      <c r="C300" s="20">
        <f t="shared" si="10"/>
        <v>292</v>
      </c>
      <c r="E300" s="19" t="s">
        <v>4374</v>
      </c>
      <c r="F300" s="19" t="s">
        <v>895</v>
      </c>
      <c r="G300" s="19" t="s">
        <v>486</v>
      </c>
      <c r="Y300" t="s">
        <v>1809</v>
      </c>
    </row>
    <row r="301" spans="2:25" ht="12.75">
      <c r="B301" s="35" t="str">
        <f t="shared" si="9"/>
        <v>fanlight</v>
      </c>
      <c r="C301" s="20">
        <f t="shared" si="10"/>
        <v>293</v>
      </c>
      <c r="E301" s="19" t="s">
        <v>4375</v>
      </c>
      <c r="F301" s="19" t="s">
        <v>896</v>
      </c>
      <c r="G301" s="19" t="s">
        <v>3665</v>
      </c>
      <c r="Y301" t="s">
        <v>1810</v>
      </c>
    </row>
    <row r="302" spans="2:25" ht="12.75">
      <c r="B302" s="35" t="str">
        <f t="shared" si="9"/>
        <v>farewell</v>
      </c>
      <c r="C302" s="20">
        <f t="shared" si="10"/>
        <v>294</v>
      </c>
      <c r="E302" s="19" t="s">
        <v>4376</v>
      </c>
      <c r="F302" s="19" t="s">
        <v>900</v>
      </c>
      <c r="G302" s="19" t="s">
        <v>487</v>
      </c>
      <c r="Y302" t="s">
        <v>1811</v>
      </c>
    </row>
    <row r="303" spans="2:25" ht="12.75">
      <c r="B303" s="35" t="str">
        <f t="shared" si="9"/>
        <v>farmhouse</v>
      </c>
      <c r="C303" s="20">
        <f t="shared" si="10"/>
        <v>295</v>
      </c>
      <c r="E303" s="19" t="s">
        <v>4377</v>
      </c>
      <c r="F303" s="19" t="s">
        <v>905</v>
      </c>
      <c r="G303" s="19" t="s">
        <v>490</v>
      </c>
      <c r="Y303" t="s">
        <v>1812</v>
      </c>
    </row>
    <row r="304" spans="2:25" ht="12.75">
      <c r="B304" s="35" t="str">
        <f t="shared" si="9"/>
        <v>farmyard</v>
      </c>
      <c r="C304" s="20">
        <f t="shared" si="10"/>
        <v>296</v>
      </c>
      <c r="E304" s="19" t="s">
        <v>4379</v>
      </c>
      <c r="F304" s="19" t="s">
        <v>906</v>
      </c>
      <c r="G304" s="19" t="s">
        <v>491</v>
      </c>
      <c r="Y304" t="s">
        <v>1813</v>
      </c>
    </row>
    <row r="305" spans="2:25" ht="12.75">
      <c r="B305" s="35" t="str">
        <f t="shared" si="9"/>
        <v>farseeing</v>
      </c>
      <c r="C305" s="20">
        <f t="shared" si="10"/>
        <v>297</v>
      </c>
      <c r="E305" s="19" t="s">
        <v>4380</v>
      </c>
      <c r="F305" s="19" t="s">
        <v>907</v>
      </c>
      <c r="G305" s="19" t="s">
        <v>492</v>
      </c>
      <c r="Y305" t="s">
        <v>1814</v>
      </c>
    </row>
    <row r="306" spans="2:25" ht="12.75">
      <c r="B306" s="35" t="str">
        <f t="shared" si="9"/>
        <v>fatback</v>
      </c>
      <c r="C306" s="20">
        <f t="shared" si="10"/>
        <v>298</v>
      </c>
      <c r="E306" s="19" t="s">
        <v>4381</v>
      </c>
      <c r="F306" s="19" t="s">
        <v>908</v>
      </c>
      <c r="G306" s="19" t="s">
        <v>493</v>
      </c>
      <c r="Y306" t="s">
        <v>1815</v>
      </c>
    </row>
    <row r="307" spans="2:25" ht="12.75">
      <c r="B307" s="35" t="str">
        <f t="shared" si="9"/>
        <v>fatherhood</v>
      </c>
      <c r="C307" s="20">
        <f t="shared" si="10"/>
        <v>299</v>
      </c>
      <c r="E307" s="19" t="s">
        <v>4404</v>
      </c>
      <c r="F307" s="19" t="s">
        <v>913</v>
      </c>
      <c r="G307" s="19" t="s">
        <v>497</v>
      </c>
      <c r="Y307" t="s">
        <v>1816</v>
      </c>
    </row>
    <row r="308" spans="2:25" ht="12.75">
      <c r="B308" s="35" t="str">
        <f t="shared" si="9"/>
        <v>featherbed</v>
      </c>
      <c r="C308" s="20">
        <f t="shared" si="10"/>
        <v>300</v>
      </c>
      <c r="E308" s="19" t="s">
        <v>4383</v>
      </c>
      <c r="F308" s="19" t="s">
        <v>916</v>
      </c>
      <c r="G308" s="19" t="s">
        <v>498</v>
      </c>
      <c r="Y308" t="s">
        <v>1817</v>
      </c>
    </row>
    <row r="309" spans="2:25" ht="12.75">
      <c r="B309" s="35" t="str">
        <f t="shared" si="9"/>
        <v>featherweight</v>
      </c>
      <c r="C309" s="20">
        <f t="shared" si="10"/>
        <v>301</v>
      </c>
      <c r="E309" s="19" t="s">
        <v>4382</v>
      </c>
      <c r="F309" s="19" t="s">
        <v>3327</v>
      </c>
      <c r="G309" s="19" t="s">
        <v>499</v>
      </c>
      <c r="Y309" t="s">
        <v>1818</v>
      </c>
    </row>
    <row r="310" spans="2:25" ht="12.75">
      <c r="B310" s="35" t="str">
        <f t="shared" si="9"/>
        <v>feedback</v>
      </c>
      <c r="C310" s="20">
        <f t="shared" si="10"/>
        <v>302</v>
      </c>
      <c r="E310" s="19" t="s">
        <v>4384</v>
      </c>
      <c r="F310" s="19" t="s">
        <v>921</v>
      </c>
      <c r="G310" s="19" t="s">
        <v>508</v>
      </c>
      <c r="Y310" t="s">
        <v>1819</v>
      </c>
    </row>
    <row r="311" spans="2:25" ht="12.75">
      <c r="B311" s="35" t="str">
        <f t="shared" si="9"/>
        <v>fellowship</v>
      </c>
      <c r="C311" s="20">
        <f t="shared" si="10"/>
        <v>303</v>
      </c>
      <c r="E311" s="19" t="s">
        <v>4385</v>
      </c>
      <c r="F311" s="19" t="s">
        <v>922</v>
      </c>
      <c r="G311" s="19" t="s">
        <v>509</v>
      </c>
      <c r="Y311" t="s">
        <v>1820</v>
      </c>
    </row>
    <row r="312" spans="2:25" ht="12.75">
      <c r="B312" s="35" t="str">
        <f t="shared" si="9"/>
        <v>fiberboard</v>
      </c>
      <c r="C312" s="20">
        <f t="shared" si="10"/>
        <v>304</v>
      </c>
      <c r="E312" s="19" t="s">
        <v>4386</v>
      </c>
      <c r="F312" s="19" t="s">
        <v>929</v>
      </c>
      <c r="G312" s="19" t="s">
        <v>510</v>
      </c>
      <c r="Y312" t="s">
        <v>1821</v>
      </c>
    </row>
    <row r="313" spans="2:25" ht="12.75">
      <c r="B313" s="35" t="str">
        <f t="shared" si="9"/>
        <v>fiddlesticks</v>
      </c>
      <c r="C313" s="20">
        <f t="shared" si="10"/>
        <v>305</v>
      </c>
      <c r="E313" s="19" t="s">
        <v>4387</v>
      </c>
      <c r="F313" s="19" t="s">
        <v>958</v>
      </c>
      <c r="G313" s="19" t="s">
        <v>511</v>
      </c>
      <c r="Y313" t="s">
        <v>1822</v>
      </c>
    </row>
    <row r="314" spans="2:25" ht="12.75">
      <c r="B314" s="35" t="str">
        <f t="shared" si="9"/>
        <v>figurehead</v>
      </c>
      <c r="C314" s="20">
        <f t="shared" si="10"/>
        <v>306</v>
      </c>
      <c r="E314" s="19" t="s">
        <v>4388</v>
      </c>
      <c r="F314" s="19" t="s">
        <v>930</v>
      </c>
      <c r="G314" s="19" t="s">
        <v>512</v>
      </c>
      <c r="Y314" t="s">
        <v>1823</v>
      </c>
    </row>
    <row r="315" spans="2:25" ht="12.75">
      <c r="B315" s="35" t="str">
        <f t="shared" si="9"/>
        <v>Fillmore</v>
      </c>
      <c r="C315" s="20">
        <f t="shared" si="10"/>
        <v>307</v>
      </c>
      <c r="E315" s="19" t="s">
        <v>4389</v>
      </c>
      <c r="F315" s="19" t="s">
        <v>932</v>
      </c>
      <c r="G315" s="19" t="s">
        <v>513</v>
      </c>
      <c r="Y315" t="s">
        <v>1824</v>
      </c>
    </row>
    <row r="316" spans="2:25" ht="12.75">
      <c r="B316" s="35" t="str">
        <f t="shared" si="9"/>
        <v>filmgoer</v>
      </c>
      <c r="C316" s="20">
        <f t="shared" si="10"/>
        <v>308</v>
      </c>
      <c r="E316" s="19" t="s">
        <v>4390</v>
      </c>
      <c r="F316" s="19" t="s">
        <v>937</v>
      </c>
      <c r="G316" s="19" t="s">
        <v>514</v>
      </c>
      <c r="Y316" t="s">
        <v>1825</v>
      </c>
    </row>
    <row r="317" spans="2:25" ht="12.75">
      <c r="B317" s="35" t="str">
        <f t="shared" si="9"/>
        <v>fingerboard</v>
      </c>
      <c r="C317" s="20">
        <f t="shared" si="10"/>
        <v>309</v>
      </c>
      <c r="E317" s="19" t="s">
        <v>4391</v>
      </c>
      <c r="F317" s="19" t="s">
        <v>938</v>
      </c>
      <c r="G317" s="19" t="s">
        <v>515</v>
      </c>
      <c r="Y317" t="s">
        <v>1826</v>
      </c>
    </row>
    <row r="318" spans="2:25" ht="12.75">
      <c r="B318" s="35" t="str">
        <f t="shared" si="9"/>
        <v>fingernail</v>
      </c>
      <c r="C318" s="20">
        <f t="shared" si="10"/>
        <v>310</v>
      </c>
      <c r="E318" s="19" t="s">
        <v>4392</v>
      </c>
      <c r="F318" s="19" t="s">
        <v>939</v>
      </c>
      <c r="G318" s="19" t="s">
        <v>516</v>
      </c>
      <c r="Y318" t="s">
        <v>1827</v>
      </c>
    </row>
    <row r="319" spans="2:25" ht="12.75">
      <c r="B319" s="35" t="str">
        <f t="shared" si="9"/>
        <v>fingerprint</v>
      </c>
      <c r="C319" s="20">
        <f t="shared" si="10"/>
        <v>311</v>
      </c>
      <c r="E319" s="19" t="s">
        <v>4393</v>
      </c>
      <c r="F319" s="19" t="s">
        <v>940</v>
      </c>
      <c r="G319" s="19" t="s">
        <v>517</v>
      </c>
      <c r="Y319" t="s">
        <v>1828</v>
      </c>
    </row>
    <row r="320" spans="2:25" ht="12.75">
      <c r="B320" s="35" t="str">
        <f t="shared" si="9"/>
        <v>firearm</v>
      </c>
      <c r="C320" s="20">
        <f t="shared" si="10"/>
        <v>312</v>
      </c>
      <c r="E320" s="19" t="s">
        <v>4394</v>
      </c>
      <c r="F320" s="19" t="s">
        <v>941</v>
      </c>
      <c r="G320" s="19" t="s">
        <v>518</v>
      </c>
      <c r="Y320" t="s">
        <v>1829</v>
      </c>
    </row>
    <row r="321" spans="2:25" ht="12.75">
      <c r="B321" s="35" t="str">
        <f t="shared" si="9"/>
        <v>fireball</v>
      </c>
      <c r="C321" s="20">
        <f t="shared" si="10"/>
        <v>313</v>
      </c>
      <c r="E321" s="19" t="s">
        <v>4395</v>
      </c>
      <c r="F321" s="19" t="s">
        <v>942</v>
      </c>
      <c r="G321" s="19" t="s">
        <v>519</v>
      </c>
      <c r="Y321" t="s">
        <v>1830</v>
      </c>
    </row>
    <row r="322" spans="2:25" ht="12.75">
      <c r="B322" s="35" t="str">
        <f t="shared" si="9"/>
        <v>firebrand</v>
      </c>
      <c r="C322" s="20">
        <f t="shared" si="10"/>
        <v>314</v>
      </c>
      <c r="E322" s="19" t="s">
        <v>4396</v>
      </c>
      <c r="F322" s="19" t="s">
        <v>943</v>
      </c>
      <c r="G322" s="19" t="s">
        <v>520</v>
      </c>
      <c r="Y322" t="s">
        <v>1831</v>
      </c>
    </row>
    <row r="323" spans="2:25" ht="12.75">
      <c r="B323" s="35" t="str">
        <f t="shared" si="9"/>
        <v>firebug</v>
      </c>
      <c r="C323" s="20">
        <f t="shared" si="10"/>
        <v>315</v>
      </c>
      <c r="E323" s="19" t="s">
        <v>4397</v>
      </c>
      <c r="F323" s="19" t="s">
        <v>945</v>
      </c>
      <c r="G323" s="19" t="s">
        <v>521</v>
      </c>
      <c r="Y323" t="s">
        <v>1832</v>
      </c>
    </row>
    <row r="324" spans="2:25" ht="12.75">
      <c r="B324" s="35" t="str">
        <f t="shared" si="9"/>
        <v>firecracker</v>
      </c>
      <c r="C324" s="20">
        <f t="shared" si="10"/>
        <v>316</v>
      </c>
      <c r="E324" s="19" t="s">
        <v>4398</v>
      </c>
      <c r="F324" s="19" t="s">
        <v>947</v>
      </c>
      <c r="G324" s="19" t="s">
        <v>522</v>
      </c>
      <c r="Y324" t="s">
        <v>1833</v>
      </c>
    </row>
    <row r="325" spans="2:25" ht="12.75">
      <c r="B325" s="35" t="str">
        <f t="shared" si="9"/>
        <v>firedamp</v>
      </c>
      <c r="C325" s="20">
        <f t="shared" si="10"/>
        <v>317</v>
      </c>
      <c r="E325" s="19" t="s">
        <v>4399</v>
      </c>
      <c r="F325" s="19" t="s">
        <v>954</v>
      </c>
      <c r="G325" s="19" t="s">
        <v>523</v>
      </c>
      <c r="Y325" t="s">
        <v>1834</v>
      </c>
    </row>
    <row r="326" spans="2:25" ht="12.75">
      <c r="B326" s="35" t="str">
        <f t="shared" si="9"/>
        <v>firefly</v>
      </c>
      <c r="C326" s="20">
        <f t="shared" si="10"/>
        <v>318</v>
      </c>
      <c r="E326" s="19" t="s">
        <v>4400</v>
      </c>
      <c r="F326" s="19" t="s">
        <v>955</v>
      </c>
      <c r="G326" s="19" t="s">
        <v>524</v>
      </c>
      <c r="Y326" t="s">
        <v>1835</v>
      </c>
    </row>
    <row r="327" spans="2:25" ht="12.75">
      <c r="B327" s="35" t="str">
        <f t="shared" si="9"/>
        <v>fireman</v>
      </c>
      <c r="C327" s="20">
        <f t="shared" si="10"/>
        <v>319</v>
      </c>
      <c r="E327" s="19" t="s">
        <v>4401</v>
      </c>
      <c r="F327" s="19" t="s">
        <v>3359</v>
      </c>
      <c r="G327" s="19" t="s">
        <v>525</v>
      </c>
      <c r="Y327" t="s">
        <v>1836</v>
      </c>
    </row>
    <row r="328" spans="2:25" ht="12.75">
      <c r="B328" s="35" t="str">
        <f t="shared" si="9"/>
        <v>homee</v>
      </c>
      <c r="C328" s="20">
        <f t="shared" si="10"/>
        <v>320</v>
      </c>
      <c r="E328" s="19" t="s">
        <v>4402</v>
      </c>
      <c r="F328" s="19" t="s">
        <v>961</v>
      </c>
      <c r="G328" s="19" t="s">
        <v>526</v>
      </c>
      <c r="Y328" t="s">
        <v>1837</v>
      </c>
    </row>
    <row r="329" spans="2:25" ht="12.75">
      <c r="B329" s="35" t="str">
        <f aca="true" t="shared" si="11" ref="B329:B392">IF(INDEX($D$8:$AF$3000,C329+1,$A$5)=""," ",(INDEX($D$8:$AF$3000,C329+1,$A$5)))</f>
        <v>fireplower</v>
      </c>
      <c r="C329" s="20">
        <f t="shared" si="10"/>
        <v>321</v>
      </c>
      <c r="E329" s="19" t="s">
        <v>4403</v>
      </c>
      <c r="F329" s="19" t="s">
        <v>965</v>
      </c>
      <c r="G329" s="19" t="s">
        <v>527</v>
      </c>
      <c r="Y329" t="s">
        <v>1838</v>
      </c>
    </row>
    <row r="330" spans="2:25" ht="12.75">
      <c r="B330" s="35" t="str">
        <f t="shared" si="11"/>
        <v>fireplug</v>
      </c>
      <c r="C330" s="20">
        <f aca="true" t="shared" si="12" ref="C330:C393">1+C329</f>
        <v>322</v>
      </c>
      <c r="E330" s="19" t="s">
        <v>2302</v>
      </c>
      <c r="F330" s="19" t="s">
        <v>2304</v>
      </c>
      <c r="G330" s="19" t="s">
        <v>528</v>
      </c>
      <c r="Y330" t="s">
        <v>1839</v>
      </c>
    </row>
    <row r="331" spans="2:25" ht="12.75">
      <c r="B331" s="35" t="str">
        <f t="shared" si="11"/>
        <v>fireproof</v>
      </c>
      <c r="C331" s="20">
        <f t="shared" si="12"/>
        <v>323</v>
      </c>
      <c r="E331" s="19" t="s">
        <v>4405</v>
      </c>
      <c r="F331" s="19" t="s">
        <v>970</v>
      </c>
      <c r="G331" s="19" t="s">
        <v>529</v>
      </c>
      <c r="Y331" t="s">
        <v>1840</v>
      </c>
    </row>
    <row r="332" spans="2:25" ht="12.75">
      <c r="B332" s="35" t="str">
        <f t="shared" si="11"/>
        <v>fireside</v>
      </c>
      <c r="C332" s="20">
        <f t="shared" si="12"/>
        <v>324</v>
      </c>
      <c r="E332" s="19" t="s">
        <v>4406</v>
      </c>
      <c r="F332" s="19" t="s">
        <v>971</v>
      </c>
      <c r="G332" s="19" t="s">
        <v>530</v>
      </c>
      <c r="Y332" t="s">
        <v>1841</v>
      </c>
    </row>
    <row r="333" spans="2:25" ht="12.75">
      <c r="B333" s="35" t="str">
        <f t="shared" si="11"/>
        <v>firetrap</v>
      </c>
      <c r="C333" s="20">
        <f t="shared" si="12"/>
        <v>325</v>
      </c>
      <c r="E333" s="19" t="s">
        <v>4407</v>
      </c>
      <c r="F333" s="19" t="s">
        <v>972</v>
      </c>
      <c r="G333" s="19" t="s">
        <v>531</v>
      </c>
      <c r="Y333" t="s">
        <v>1842</v>
      </c>
    </row>
    <row r="334" spans="2:25" ht="12.75">
      <c r="B334" s="35" t="str">
        <f t="shared" si="11"/>
        <v>firewood</v>
      </c>
      <c r="C334" s="20">
        <f t="shared" si="12"/>
        <v>326</v>
      </c>
      <c r="E334" s="19" t="s">
        <v>4408</v>
      </c>
      <c r="F334" s="19" t="s">
        <v>975</v>
      </c>
      <c r="G334" s="19" t="s">
        <v>532</v>
      </c>
      <c r="Y334" t="s">
        <v>1843</v>
      </c>
    </row>
    <row r="335" spans="2:25" ht="12.75">
      <c r="B335" s="35" t="str">
        <f t="shared" si="11"/>
        <v>firework</v>
      </c>
      <c r="C335" s="20">
        <f t="shared" si="12"/>
        <v>327</v>
      </c>
      <c r="E335" s="19" t="s">
        <v>4409</v>
      </c>
      <c r="F335" s="19" t="s">
        <v>976</v>
      </c>
      <c r="G335" s="19" t="s">
        <v>533</v>
      </c>
      <c r="Y335" t="s">
        <v>1844</v>
      </c>
    </row>
    <row r="336" spans="2:25" ht="12.75">
      <c r="B336" s="35" t="str">
        <f t="shared" si="11"/>
        <v>fishbowl</v>
      </c>
      <c r="C336" s="20">
        <f t="shared" si="12"/>
        <v>328</v>
      </c>
      <c r="E336" s="19" t="s">
        <v>4410</v>
      </c>
      <c r="F336" s="19" t="s">
        <v>989</v>
      </c>
      <c r="G336" s="19" t="s">
        <v>534</v>
      </c>
      <c r="Y336" t="s">
        <v>1845</v>
      </c>
    </row>
    <row r="337" spans="2:25" ht="12.75">
      <c r="B337" s="35" t="str">
        <f t="shared" si="11"/>
        <v>fisherman</v>
      </c>
      <c r="C337" s="20">
        <f t="shared" si="12"/>
        <v>329</v>
      </c>
      <c r="E337" s="19" t="s">
        <v>4411</v>
      </c>
      <c r="F337" s="19" t="s">
        <v>1003</v>
      </c>
      <c r="G337" s="19" t="s">
        <v>535</v>
      </c>
      <c r="Y337" t="s">
        <v>1846</v>
      </c>
    </row>
    <row r="338" spans="2:25" ht="12.75">
      <c r="B338" s="35" t="str">
        <f t="shared" si="11"/>
        <v>fishhook</v>
      </c>
      <c r="C338" s="20">
        <f t="shared" si="12"/>
        <v>330</v>
      </c>
      <c r="E338" s="19" t="s">
        <v>4412</v>
      </c>
      <c r="F338" s="19" t="s">
        <v>5355</v>
      </c>
      <c r="G338" s="19" t="s">
        <v>536</v>
      </c>
      <c r="Y338" t="s">
        <v>1847</v>
      </c>
    </row>
    <row r="339" spans="2:25" ht="12.75">
      <c r="B339" s="35" t="str">
        <f t="shared" si="11"/>
        <v>fishwife</v>
      </c>
      <c r="C339" s="20">
        <f t="shared" si="12"/>
        <v>331</v>
      </c>
      <c r="E339" s="19" t="s">
        <v>4413</v>
      </c>
      <c r="F339" s="19" t="s">
        <v>993</v>
      </c>
      <c r="G339" s="19" t="s">
        <v>537</v>
      </c>
      <c r="Y339" t="s">
        <v>1848</v>
      </c>
    </row>
    <row r="340" spans="2:25" ht="12.75">
      <c r="B340" s="35" t="str">
        <f t="shared" si="11"/>
        <v>flagpole</v>
      </c>
      <c r="C340" s="20">
        <f t="shared" si="12"/>
        <v>332</v>
      </c>
      <c r="E340" s="19" t="s">
        <v>4420</v>
      </c>
      <c r="F340" s="19" t="s">
        <v>994</v>
      </c>
      <c r="G340" s="19" t="s">
        <v>601</v>
      </c>
      <c r="Y340" t="s">
        <v>1849</v>
      </c>
    </row>
    <row r="341" spans="2:25" ht="12.75">
      <c r="B341" s="35" t="str">
        <f t="shared" si="11"/>
        <v>flagship</v>
      </c>
      <c r="C341" s="20">
        <f t="shared" si="12"/>
        <v>333</v>
      </c>
      <c r="E341" s="19" t="s">
        <v>4422</v>
      </c>
      <c r="F341" s="19" t="s">
        <v>995</v>
      </c>
      <c r="G341" s="19" t="s">
        <v>538</v>
      </c>
      <c r="Y341" t="s">
        <v>1850</v>
      </c>
    </row>
    <row r="342" spans="2:25" ht="12.75">
      <c r="B342" s="35" t="str">
        <f t="shared" si="11"/>
        <v>flagstaff</v>
      </c>
      <c r="C342" s="20">
        <f t="shared" si="12"/>
        <v>334</v>
      </c>
      <c r="E342" s="19" t="s">
        <v>4421</v>
      </c>
      <c r="F342" s="19" t="s">
        <v>998</v>
      </c>
      <c r="G342" s="19" t="s">
        <v>539</v>
      </c>
      <c r="Y342" t="s">
        <v>1851</v>
      </c>
    </row>
    <row r="343" spans="2:25" ht="12.75">
      <c r="B343" s="35" t="str">
        <f t="shared" si="11"/>
        <v>flagstone</v>
      </c>
      <c r="C343" s="20">
        <f t="shared" si="12"/>
        <v>335</v>
      </c>
      <c r="E343" s="19" t="s">
        <v>4414</v>
      </c>
      <c r="F343" s="19" t="s">
        <v>999</v>
      </c>
      <c r="G343" s="19" t="s">
        <v>540</v>
      </c>
      <c r="Y343" t="s">
        <v>1852</v>
      </c>
    </row>
    <row r="344" spans="2:25" ht="12.75">
      <c r="B344" s="35" t="str">
        <f t="shared" si="11"/>
        <v>flameout</v>
      </c>
      <c r="C344" s="20">
        <f t="shared" si="12"/>
        <v>336</v>
      </c>
      <c r="E344" s="19" t="s">
        <v>4415</v>
      </c>
      <c r="F344" s="19" t="s">
        <v>1006</v>
      </c>
      <c r="G344" s="19" t="s">
        <v>541</v>
      </c>
      <c r="Y344" t="s">
        <v>1853</v>
      </c>
    </row>
    <row r="345" spans="2:25" ht="12.75">
      <c r="B345" s="35" t="str">
        <f t="shared" si="11"/>
        <v>flapjack</v>
      </c>
      <c r="C345" s="20">
        <f t="shared" si="12"/>
        <v>337</v>
      </c>
      <c r="E345" s="19" t="s">
        <v>4416</v>
      </c>
      <c r="F345" s="19" t="s">
        <v>1110</v>
      </c>
      <c r="G345" s="19" t="s">
        <v>542</v>
      </c>
      <c r="Y345" t="s">
        <v>1854</v>
      </c>
    </row>
    <row r="346" spans="2:25" ht="12.75">
      <c r="B346" s="35" t="str">
        <f t="shared" si="11"/>
        <v>flashback</v>
      </c>
      <c r="C346" s="20">
        <f t="shared" si="12"/>
        <v>338</v>
      </c>
      <c r="E346" s="19" t="s">
        <v>4417</v>
      </c>
      <c r="F346" s="19" t="s">
        <v>1007</v>
      </c>
      <c r="G346" s="19" t="s">
        <v>543</v>
      </c>
      <c r="Y346" t="s">
        <v>1855</v>
      </c>
    </row>
    <row r="347" spans="2:25" ht="12.75">
      <c r="B347" s="35" t="str">
        <f t="shared" si="11"/>
        <v>flashlight</v>
      </c>
      <c r="C347" s="20">
        <f t="shared" si="12"/>
        <v>339</v>
      </c>
      <c r="E347" s="19" t="s">
        <v>4418</v>
      </c>
      <c r="F347" s="19" t="s">
        <v>1010</v>
      </c>
      <c r="G347" s="19" t="s">
        <v>544</v>
      </c>
      <c r="Y347" t="s">
        <v>1856</v>
      </c>
    </row>
    <row r="348" spans="2:25" ht="12.75">
      <c r="B348" s="35" t="str">
        <f t="shared" si="11"/>
        <v>flatboat</v>
      </c>
      <c r="C348" s="20">
        <f t="shared" si="12"/>
        <v>340</v>
      </c>
      <c r="E348" s="19" t="s">
        <v>4419</v>
      </c>
      <c r="F348" s="19" t="s">
        <v>1011</v>
      </c>
      <c r="G348" s="19" t="s">
        <v>545</v>
      </c>
      <c r="Y348" t="s">
        <v>1857</v>
      </c>
    </row>
    <row r="349" spans="2:25" ht="12.75">
      <c r="B349" s="35" t="str">
        <f t="shared" si="11"/>
        <v>flatcar</v>
      </c>
      <c r="C349" s="20">
        <f t="shared" si="12"/>
        <v>341</v>
      </c>
      <c r="E349" s="19" t="s">
        <v>4423</v>
      </c>
      <c r="F349" s="19" t="s">
        <v>1012</v>
      </c>
      <c r="G349" s="19" t="s">
        <v>546</v>
      </c>
      <c r="Y349" t="s">
        <v>1858</v>
      </c>
    </row>
    <row r="350" spans="2:25" ht="12.75">
      <c r="B350" s="35" t="str">
        <f t="shared" si="11"/>
        <v>flatfish</v>
      </c>
      <c r="C350" s="20">
        <f t="shared" si="12"/>
        <v>342</v>
      </c>
      <c r="E350" s="19" t="s">
        <v>4424</v>
      </c>
      <c r="F350" s="19" t="s">
        <v>1024</v>
      </c>
      <c r="G350" s="19" t="s">
        <v>547</v>
      </c>
      <c r="Y350" t="s">
        <v>1859</v>
      </c>
    </row>
    <row r="351" spans="2:25" ht="12.75">
      <c r="B351" s="35" t="str">
        <f t="shared" si="11"/>
        <v>flatfoot</v>
      </c>
      <c r="C351" s="20">
        <f t="shared" si="12"/>
        <v>343</v>
      </c>
      <c r="E351" s="19" t="s">
        <v>4425</v>
      </c>
      <c r="F351" s="19" t="s">
        <v>1025</v>
      </c>
      <c r="G351" s="19" t="s">
        <v>548</v>
      </c>
      <c r="Y351" t="s">
        <v>1860</v>
      </c>
    </row>
    <row r="352" spans="2:25" ht="12.75">
      <c r="B352" s="35" t="str">
        <f t="shared" si="11"/>
        <v>flatiron</v>
      </c>
      <c r="C352" s="20">
        <f t="shared" si="12"/>
        <v>344</v>
      </c>
      <c r="E352" s="19" t="s">
        <v>4426</v>
      </c>
      <c r="F352" s="19" t="s">
        <v>1031</v>
      </c>
      <c r="G352" s="19" t="s">
        <v>549</v>
      </c>
      <c r="Y352" t="s">
        <v>1861</v>
      </c>
    </row>
    <row r="353" spans="2:25" ht="12.75">
      <c r="B353" s="35" t="str">
        <f t="shared" si="11"/>
        <v>flatware</v>
      </c>
      <c r="C353" s="20">
        <f t="shared" si="12"/>
        <v>345</v>
      </c>
      <c r="E353" s="19" t="s">
        <v>4427</v>
      </c>
      <c r="F353" s="19" t="s">
        <v>1032</v>
      </c>
      <c r="G353" s="19" t="s">
        <v>550</v>
      </c>
      <c r="Y353" t="s">
        <v>1862</v>
      </c>
    </row>
    <row r="354" spans="2:25" ht="12.75">
      <c r="B354" s="35" t="str">
        <f t="shared" si="11"/>
        <v>flintlock</v>
      </c>
      <c r="C354" s="20">
        <f t="shared" si="12"/>
        <v>346</v>
      </c>
      <c r="E354" s="19" t="s">
        <v>2171</v>
      </c>
      <c r="F354" s="19" t="s">
        <v>1033</v>
      </c>
      <c r="G354" s="19" t="s">
        <v>551</v>
      </c>
      <c r="Y354" t="s">
        <v>1863</v>
      </c>
    </row>
    <row r="355" spans="2:25" ht="12.75">
      <c r="B355" s="35" t="str">
        <f t="shared" si="11"/>
        <v>floodgate</v>
      </c>
      <c r="C355" s="20">
        <f t="shared" si="12"/>
        <v>347</v>
      </c>
      <c r="E355" s="19" t="s">
        <v>4428</v>
      </c>
      <c r="F355" s="19" t="s">
        <v>3316</v>
      </c>
      <c r="G355" s="19" t="s">
        <v>552</v>
      </c>
      <c r="Y355" t="s">
        <v>1864</v>
      </c>
    </row>
    <row r="356" spans="2:25" ht="12.75">
      <c r="B356" s="35" t="str">
        <f t="shared" si="11"/>
        <v>floodlight</v>
      </c>
      <c r="C356" s="20">
        <f t="shared" si="12"/>
        <v>348</v>
      </c>
      <c r="E356" s="19" t="s">
        <v>4429</v>
      </c>
      <c r="F356" s="19" t="s">
        <v>1034</v>
      </c>
      <c r="G356" s="19" t="s">
        <v>553</v>
      </c>
      <c r="Y356" t="s">
        <v>1865</v>
      </c>
    </row>
    <row r="357" spans="2:25" ht="12.75">
      <c r="B357" s="35" t="str">
        <f t="shared" si="11"/>
        <v>floorwalker</v>
      </c>
      <c r="C357" s="20">
        <f t="shared" si="12"/>
        <v>349</v>
      </c>
      <c r="E357" s="19" t="s">
        <v>4430</v>
      </c>
      <c r="F357" s="19" t="s">
        <v>1039</v>
      </c>
      <c r="G357" s="19" t="s">
        <v>554</v>
      </c>
      <c r="Y357" t="s">
        <v>1866</v>
      </c>
    </row>
    <row r="358" spans="2:25" ht="12.75">
      <c r="B358" s="35" t="str">
        <f t="shared" si="11"/>
        <v>flophouse</v>
      </c>
      <c r="C358" s="20">
        <f t="shared" si="12"/>
        <v>350</v>
      </c>
      <c r="E358" s="19" t="s">
        <v>4431</v>
      </c>
      <c r="F358" s="19" t="s">
        <v>1040</v>
      </c>
      <c r="G358" s="19" t="s">
        <v>555</v>
      </c>
      <c r="Y358" t="s">
        <v>1867</v>
      </c>
    </row>
    <row r="359" spans="2:25" ht="12.75">
      <c r="B359" s="35" t="str">
        <f t="shared" si="11"/>
        <v>flyblown</v>
      </c>
      <c r="C359" s="20">
        <f t="shared" si="12"/>
        <v>351</v>
      </c>
      <c r="E359" s="19" t="s">
        <v>4432</v>
      </c>
      <c r="F359" s="19" t="s">
        <v>1043</v>
      </c>
      <c r="G359" s="19" t="s">
        <v>556</v>
      </c>
      <c r="Y359" t="s">
        <v>1868</v>
      </c>
    </row>
    <row r="360" spans="2:25" ht="12.75">
      <c r="B360" s="35" t="str">
        <f t="shared" si="11"/>
        <v>flyby</v>
      </c>
      <c r="C360" s="20">
        <f t="shared" si="12"/>
        <v>352</v>
      </c>
      <c r="E360" s="19" t="s">
        <v>4433</v>
      </c>
      <c r="F360" s="19" t="s">
        <v>1049</v>
      </c>
      <c r="G360" s="19" t="s">
        <v>557</v>
      </c>
      <c r="Y360" t="s">
        <v>1869</v>
      </c>
    </row>
    <row r="361" spans="2:25" ht="12.75">
      <c r="B361" s="35" t="str">
        <f t="shared" si="11"/>
        <v>flycatcher</v>
      </c>
      <c r="C361" s="20">
        <f t="shared" si="12"/>
        <v>353</v>
      </c>
      <c r="E361" s="19" t="s">
        <v>4434</v>
      </c>
      <c r="F361" s="19" t="s">
        <v>1055</v>
      </c>
      <c r="G361" s="19" t="s">
        <v>558</v>
      </c>
      <c r="Y361" t="s">
        <v>1870</v>
      </c>
    </row>
    <row r="362" spans="2:25" ht="12.75">
      <c r="B362" s="35" t="str">
        <f t="shared" si="11"/>
        <v>flyleaf</v>
      </c>
      <c r="C362" s="20">
        <f t="shared" si="12"/>
        <v>354</v>
      </c>
      <c r="E362" s="19" t="s">
        <v>4436</v>
      </c>
      <c r="F362" s="19" t="s">
        <v>1056</v>
      </c>
      <c r="G362" s="19" t="s">
        <v>559</v>
      </c>
      <c r="Y362" t="s">
        <v>1871</v>
      </c>
    </row>
    <row r="363" spans="2:25" ht="12.75">
      <c r="B363" s="35" t="str">
        <f t="shared" si="11"/>
        <v>flypaper</v>
      </c>
      <c r="C363" s="20">
        <f t="shared" si="12"/>
        <v>355</v>
      </c>
      <c r="E363" s="19" t="s">
        <v>4435</v>
      </c>
      <c r="F363" s="19" t="s">
        <v>1058</v>
      </c>
      <c r="G363" s="19" t="s">
        <v>562</v>
      </c>
      <c r="Y363" t="s">
        <v>1872</v>
      </c>
    </row>
    <row r="364" spans="2:25" ht="12.75">
      <c r="B364" s="35" t="str">
        <f t="shared" si="11"/>
        <v>flyspeck</v>
      </c>
      <c r="C364" s="20">
        <f t="shared" si="12"/>
        <v>356</v>
      </c>
      <c r="E364" s="19" t="s">
        <v>4437</v>
      </c>
      <c r="F364" s="19" t="s">
        <v>1059</v>
      </c>
      <c r="G364" s="19" t="s">
        <v>563</v>
      </c>
      <c r="Y364" t="s">
        <v>1873</v>
      </c>
    </row>
    <row r="365" spans="2:25" ht="12.75">
      <c r="B365" s="35" t="str">
        <f t="shared" si="11"/>
        <v>flyweight</v>
      </c>
      <c r="C365" s="20">
        <f t="shared" si="12"/>
        <v>357</v>
      </c>
      <c r="E365" s="19" t="s">
        <v>4438</v>
      </c>
      <c r="F365" s="19" t="s">
        <v>1060</v>
      </c>
      <c r="G365" s="19" t="s">
        <v>564</v>
      </c>
      <c r="Y365" t="s">
        <v>1874</v>
      </c>
    </row>
    <row r="366" spans="2:25" ht="12.75">
      <c r="B366" s="35" t="str">
        <f t="shared" si="11"/>
        <v>flywheel</v>
      </c>
      <c r="C366" s="20">
        <f t="shared" si="12"/>
        <v>358</v>
      </c>
      <c r="E366" s="19" t="s">
        <v>4439</v>
      </c>
      <c r="F366" s="19" t="s">
        <v>1066</v>
      </c>
      <c r="G366" s="19" t="s">
        <v>565</v>
      </c>
      <c r="Y366" t="s">
        <v>1875</v>
      </c>
    </row>
    <row r="367" spans="2:25" ht="12.75">
      <c r="B367" s="35" t="str">
        <f t="shared" si="11"/>
        <v>foghorn</v>
      </c>
      <c r="C367" s="20">
        <f t="shared" si="12"/>
        <v>359</v>
      </c>
      <c r="E367" s="19" t="s">
        <v>4440</v>
      </c>
      <c r="F367" s="19" t="s">
        <v>1067</v>
      </c>
      <c r="G367" s="19" t="s">
        <v>566</v>
      </c>
      <c r="Y367" t="s">
        <v>1876</v>
      </c>
    </row>
    <row r="368" spans="2:25" ht="12.75">
      <c r="B368" s="35" t="str">
        <f t="shared" si="11"/>
        <v>folklore</v>
      </c>
      <c r="C368" s="20">
        <f t="shared" si="12"/>
        <v>360</v>
      </c>
      <c r="E368" s="19" t="s">
        <v>4441</v>
      </c>
      <c r="F368" s="19" t="s">
        <v>1074</v>
      </c>
      <c r="G368" s="19" t="s">
        <v>567</v>
      </c>
      <c r="Y368" t="s">
        <v>1877</v>
      </c>
    </row>
    <row r="369" spans="2:25" ht="12.75">
      <c r="B369" s="35" t="str">
        <f t="shared" si="11"/>
        <v>foodstuff</v>
      </c>
      <c r="C369" s="20">
        <f t="shared" si="12"/>
        <v>361</v>
      </c>
      <c r="E369" s="19" t="s">
        <v>4442</v>
      </c>
      <c r="F369" s="19" t="s">
        <v>1078</v>
      </c>
      <c r="G369" s="19" t="s">
        <v>567</v>
      </c>
      <c r="Y369" t="s">
        <v>1878</v>
      </c>
    </row>
    <row r="370" spans="2:25" ht="12.75">
      <c r="B370" s="35" t="str">
        <f t="shared" si="11"/>
        <v>foolhardy</v>
      </c>
      <c r="C370" s="20">
        <f t="shared" si="12"/>
        <v>362</v>
      </c>
      <c r="E370" s="19" t="s">
        <v>4443</v>
      </c>
      <c r="F370" s="19" t="s">
        <v>1079</v>
      </c>
      <c r="G370" s="19" t="s">
        <v>568</v>
      </c>
      <c r="Y370" t="s">
        <v>1879</v>
      </c>
    </row>
    <row r="371" spans="2:25" ht="12.75">
      <c r="B371" s="35" t="str">
        <f t="shared" si="11"/>
        <v>foolproof</v>
      </c>
      <c r="C371" s="20">
        <f t="shared" si="12"/>
        <v>363</v>
      </c>
      <c r="E371" s="19" t="s">
        <v>4444</v>
      </c>
      <c r="F371" s="19" t="s">
        <v>1080</v>
      </c>
      <c r="G371" s="19" t="s">
        <v>569</v>
      </c>
      <c r="Y371" t="s">
        <v>1880</v>
      </c>
    </row>
    <row r="372" spans="2:25" ht="12.75">
      <c r="B372" s="35" t="str">
        <f t="shared" si="11"/>
        <v>football</v>
      </c>
      <c r="C372" s="20">
        <f t="shared" si="12"/>
        <v>364</v>
      </c>
      <c r="E372" s="19" t="s">
        <v>4445</v>
      </c>
      <c r="F372" s="19" t="s">
        <v>1081</v>
      </c>
      <c r="G372" s="19" t="s">
        <v>570</v>
      </c>
      <c r="Y372" t="s">
        <v>1881</v>
      </c>
    </row>
    <row r="373" spans="2:25" ht="12.75">
      <c r="B373" s="35" t="str">
        <f t="shared" si="11"/>
        <v>footboard</v>
      </c>
      <c r="C373" s="20">
        <f t="shared" si="12"/>
        <v>365</v>
      </c>
      <c r="E373" s="19" t="s">
        <v>325</v>
      </c>
      <c r="F373" s="19" t="s">
        <v>1082</v>
      </c>
      <c r="G373" s="19" t="s">
        <v>571</v>
      </c>
      <c r="Y373" t="s">
        <v>1882</v>
      </c>
    </row>
    <row r="374" spans="2:25" ht="12.75">
      <c r="B374" s="35" t="str">
        <f t="shared" si="11"/>
        <v>footbridge</v>
      </c>
      <c r="C374" s="20">
        <f t="shared" si="12"/>
        <v>366</v>
      </c>
      <c r="E374" s="19" t="s">
        <v>4446</v>
      </c>
      <c r="F374" s="19" t="s">
        <v>1086</v>
      </c>
      <c r="G374" s="19" t="s">
        <v>572</v>
      </c>
      <c r="Y374" t="s">
        <v>1883</v>
      </c>
    </row>
    <row r="375" spans="2:25" ht="12.75">
      <c r="B375" s="35" t="str">
        <f t="shared" si="11"/>
        <v>footfall</v>
      </c>
      <c r="C375" s="20">
        <f t="shared" si="12"/>
        <v>367</v>
      </c>
      <c r="E375" s="19" t="s">
        <v>4447</v>
      </c>
      <c r="F375" s="19" t="s">
        <v>1088</v>
      </c>
      <c r="G375" s="19" t="s">
        <v>573</v>
      </c>
      <c r="Y375" t="s">
        <v>1884</v>
      </c>
    </row>
    <row r="376" spans="2:25" ht="12.75">
      <c r="B376" s="35" t="str">
        <f t="shared" si="11"/>
        <v>foothill</v>
      </c>
      <c r="C376" s="20">
        <f t="shared" si="12"/>
        <v>368</v>
      </c>
      <c r="E376" s="19" t="s">
        <v>4448</v>
      </c>
      <c r="F376" s="19" t="s">
        <v>2290</v>
      </c>
      <c r="G376" s="19" t="s">
        <v>574</v>
      </c>
      <c r="Y376" t="s">
        <v>1885</v>
      </c>
    </row>
    <row r="377" spans="2:25" ht="12.75">
      <c r="B377" s="35" t="str">
        <f t="shared" si="11"/>
        <v>foothold</v>
      </c>
      <c r="C377" s="20">
        <f t="shared" si="12"/>
        <v>369</v>
      </c>
      <c r="E377" s="19" t="s">
        <v>4449</v>
      </c>
      <c r="F377" s="19" t="s">
        <v>1090</v>
      </c>
      <c r="G377" s="19" t="s">
        <v>575</v>
      </c>
      <c r="Y377" t="s">
        <v>1886</v>
      </c>
    </row>
    <row r="378" spans="2:25" ht="12.75">
      <c r="B378" s="35" t="str">
        <f t="shared" si="11"/>
        <v>footlights</v>
      </c>
      <c r="C378" s="20">
        <f t="shared" si="12"/>
        <v>370</v>
      </c>
      <c r="E378" s="19" t="s">
        <v>4450</v>
      </c>
      <c r="F378" s="19" t="s">
        <v>1094</v>
      </c>
      <c r="G378" s="19" t="s">
        <v>576</v>
      </c>
      <c r="Y378" t="s">
        <v>1887</v>
      </c>
    </row>
    <row r="379" spans="2:25" ht="12.75">
      <c r="B379" s="35" t="str">
        <f t="shared" si="11"/>
        <v>footlocker</v>
      </c>
      <c r="C379" s="20">
        <f t="shared" si="12"/>
        <v>371</v>
      </c>
      <c r="E379" s="19" t="s">
        <v>4451</v>
      </c>
      <c r="F379" s="19" t="s">
        <v>1098</v>
      </c>
      <c r="G379" s="19" t="s">
        <v>577</v>
      </c>
      <c r="Y379" t="s">
        <v>1888</v>
      </c>
    </row>
    <row r="380" spans="2:25" ht="12.75">
      <c r="B380" s="35" t="str">
        <f t="shared" si="11"/>
        <v>footloose</v>
      </c>
      <c r="C380" s="20">
        <f t="shared" si="12"/>
        <v>372</v>
      </c>
      <c r="E380" s="19" t="s">
        <v>4452</v>
      </c>
      <c r="F380" s="19" t="s">
        <v>1099</v>
      </c>
      <c r="G380" s="19" t="s">
        <v>578</v>
      </c>
      <c r="Y380" t="s">
        <v>1889</v>
      </c>
    </row>
    <row r="381" spans="2:25" ht="12.75">
      <c r="B381" s="35" t="str">
        <f t="shared" si="11"/>
        <v>footman</v>
      </c>
      <c r="C381" s="20">
        <f t="shared" si="12"/>
        <v>373</v>
      </c>
      <c r="E381" s="19" t="s">
        <v>4453</v>
      </c>
      <c r="F381" s="19" t="s">
        <v>1101</v>
      </c>
      <c r="G381" s="19" t="s">
        <v>579</v>
      </c>
      <c r="Y381" t="s">
        <v>1890</v>
      </c>
    </row>
    <row r="382" spans="2:25" ht="12.75">
      <c r="B382" s="35" t="str">
        <f t="shared" si="11"/>
        <v>footnote</v>
      </c>
      <c r="C382" s="20">
        <f t="shared" si="12"/>
        <v>374</v>
      </c>
      <c r="E382" s="19" t="s">
        <v>2383</v>
      </c>
      <c r="F382" s="19" t="s">
        <v>1104</v>
      </c>
      <c r="G382" s="19" t="s">
        <v>580</v>
      </c>
      <c r="Y382" t="s">
        <v>1891</v>
      </c>
    </row>
    <row r="383" spans="2:25" ht="12.75">
      <c r="B383" s="35" t="str">
        <f t="shared" si="11"/>
        <v>footpath</v>
      </c>
      <c r="C383" s="20">
        <f t="shared" si="12"/>
        <v>375</v>
      </c>
      <c r="E383" s="19" t="s">
        <v>4454</v>
      </c>
      <c r="F383" s="19" t="s">
        <v>1107</v>
      </c>
      <c r="G383" s="19" t="s">
        <v>581</v>
      </c>
      <c r="Y383" t="s">
        <v>1892</v>
      </c>
    </row>
    <row r="384" spans="2:25" ht="12.75">
      <c r="B384" s="35" t="str">
        <f t="shared" si="11"/>
        <v>footprint</v>
      </c>
      <c r="C384" s="20">
        <f t="shared" si="12"/>
        <v>376</v>
      </c>
      <c r="E384" s="19" t="s">
        <v>4455</v>
      </c>
      <c r="F384" s="19" t="s">
        <v>1108</v>
      </c>
      <c r="G384" s="19" t="s">
        <v>582</v>
      </c>
      <c r="Y384" t="s">
        <v>1893</v>
      </c>
    </row>
    <row r="385" spans="2:25" ht="12.75">
      <c r="B385" s="35" t="str">
        <f t="shared" si="11"/>
        <v>footrest</v>
      </c>
      <c r="C385" s="20">
        <f t="shared" si="12"/>
        <v>377</v>
      </c>
      <c r="E385" s="19" t="s">
        <v>4456</v>
      </c>
      <c r="F385" s="19" t="s">
        <v>1112</v>
      </c>
      <c r="G385" s="19" t="s">
        <v>602</v>
      </c>
      <c r="Y385" t="s">
        <v>1894</v>
      </c>
    </row>
    <row r="386" spans="2:25" ht="12.75">
      <c r="B386" s="35" t="str">
        <f t="shared" si="11"/>
        <v>footstep</v>
      </c>
      <c r="C386" s="20">
        <f t="shared" si="12"/>
        <v>378</v>
      </c>
      <c r="E386" s="19" t="s">
        <v>4457</v>
      </c>
      <c r="F386" s="19" t="s">
        <v>1109</v>
      </c>
      <c r="G386" s="19" t="s">
        <v>583</v>
      </c>
      <c r="Y386" t="s">
        <v>1895</v>
      </c>
    </row>
    <row r="387" spans="2:25" ht="12.75">
      <c r="B387" s="35" t="str">
        <f t="shared" si="11"/>
        <v>footstool</v>
      </c>
      <c r="C387" s="20">
        <f t="shared" si="12"/>
        <v>379</v>
      </c>
      <c r="E387" s="19" t="s">
        <v>4458</v>
      </c>
      <c r="F387" s="19" t="s">
        <v>3360</v>
      </c>
      <c r="G387" s="19" t="s">
        <v>584</v>
      </c>
      <c r="Y387" t="s">
        <v>1896</v>
      </c>
    </row>
    <row r="388" spans="2:25" ht="12.75">
      <c r="B388" s="35" t="str">
        <f t="shared" si="11"/>
        <v>footwear</v>
      </c>
      <c r="C388" s="20">
        <f t="shared" si="12"/>
        <v>380</v>
      </c>
      <c r="E388" s="19" t="s">
        <v>4459</v>
      </c>
      <c r="F388" s="19" t="s">
        <v>1116</v>
      </c>
      <c r="G388" s="19" t="s">
        <v>585</v>
      </c>
      <c r="Y388" t="s">
        <v>1897</v>
      </c>
    </row>
    <row r="389" spans="2:25" ht="12.75">
      <c r="B389" s="35" t="str">
        <f t="shared" si="11"/>
        <v>footwork</v>
      </c>
      <c r="C389" s="20">
        <f t="shared" si="12"/>
        <v>381</v>
      </c>
      <c r="E389" s="19" t="s">
        <v>4460</v>
      </c>
      <c r="F389" s="19" t="s">
        <v>4087</v>
      </c>
      <c r="G389" s="19" t="s">
        <v>586</v>
      </c>
      <c r="Y389" t="s">
        <v>1898</v>
      </c>
    </row>
    <row r="390" spans="2:25" ht="12.75">
      <c r="B390" s="35" t="str">
        <f t="shared" si="11"/>
        <v>forbear</v>
      </c>
      <c r="C390" s="20">
        <f t="shared" si="12"/>
        <v>382</v>
      </c>
      <c r="E390" s="19" t="s">
        <v>4461</v>
      </c>
      <c r="F390" s="19" t="s">
        <v>1118</v>
      </c>
      <c r="G390" s="19" t="s">
        <v>587</v>
      </c>
      <c r="Y390" t="s">
        <v>1899</v>
      </c>
    </row>
    <row r="391" spans="2:25" ht="12.75">
      <c r="B391" s="35" t="str">
        <f t="shared" si="11"/>
        <v>forearm</v>
      </c>
      <c r="C391" s="20">
        <f t="shared" si="12"/>
        <v>383</v>
      </c>
      <c r="E391" s="19" t="s">
        <v>4462</v>
      </c>
      <c r="F391" s="19" t="s">
        <v>1119</v>
      </c>
      <c r="G391" s="19" t="s">
        <v>588</v>
      </c>
      <c r="Y391" t="s">
        <v>1900</v>
      </c>
    </row>
    <row r="392" spans="2:25" ht="12.75">
      <c r="B392" s="35" t="str">
        <f t="shared" si="11"/>
        <v>forebear</v>
      </c>
      <c r="C392" s="20">
        <f t="shared" si="12"/>
        <v>384</v>
      </c>
      <c r="E392" s="19" t="s">
        <v>4463</v>
      </c>
      <c r="F392" s="19" t="s">
        <v>1120</v>
      </c>
      <c r="G392" s="19" t="s">
        <v>589</v>
      </c>
      <c r="Y392" t="s">
        <v>1901</v>
      </c>
    </row>
    <row r="393" spans="2:25" ht="12.75">
      <c r="B393" s="35" t="str">
        <f aca="true" t="shared" si="13" ref="B393:B456">IF(INDEX($D$8:$AF$3000,C393+1,$A$5)=""," ",(INDEX($D$8:$AF$3000,C393+1,$A$5)))</f>
        <v>forecast</v>
      </c>
      <c r="C393" s="20">
        <f t="shared" si="12"/>
        <v>385</v>
      </c>
      <c r="E393" s="19" t="s">
        <v>4464</v>
      </c>
      <c r="F393" s="19" t="s">
        <v>4088</v>
      </c>
      <c r="G393" s="19" t="s">
        <v>590</v>
      </c>
      <c r="Y393" t="s">
        <v>1902</v>
      </c>
    </row>
    <row r="394" spans="2:25" ht="12.75">
      <c r="B394" s="35" t="str">
        <f t="shared" si="13"/>
        <v>forecastle</v>
      </c>
      <c r="C394" s="20">
        <f aca="true" t="shared" si="14" ref="C394:C457">1+C393</f>
        <v>386</v>
      </c>
      <c r="E394" s="19" t="s">
        <v>4465</v>
      </c>
      <c r="F394" s="19" t="s">
        <v>1123</v>
      </c>
      <c r="G394" s="19" t="s">
        <v>591</v>
      </c>
      <c r="Y394" t="s">
        <v>1903</v>
      </c>
    </row>
    <row r="395" spans="2:25" ht="12.75">
      <c r="B395" s="35" t="str">
        <f t="shared" si="13"/>
        <v>foreclose</v>
      </c>
      <c r="C395" s="20">
        <f t="shared" si="14"/>
        <v>387</v>
      </c>
      <c r="E395" s="19" t="s">
        <v>4466</v>
      </c>
      <c r="F395" s="19" t="s">
        <v>1132</v>
      </c>
      <c r="G395" s="19" t="s">
        <v>592</v>
      </c>
      <c r="Y395" t="s">
        <v>1904</v>
      </c>
    </row>
    <row r="396" spans="2:25" ht="12.75">
      <c r="B396" s="35" t="str">
        <f t="shared" si="13"/>
        <v>forefather</v>
      </c>
      <c r="C396" s="20">
        <f t="shared" si="14"/>
        <v>388</v>
      </c>
      <c r="E396" s="19" t="s">
        <v>4499</v>
      </c>
      <c r="F396" s="19" t="s">
        <v>1136</v>
      </c>
      <c r="G396" s="19" t="s">
        <v>593</v>
      </c>
      <c r="Y396" t="s">
        <v>1905</v>
      </c>
    </row>
    <row r="397" spans="2:25" ht="12.75">
      <c r="B397" s="35" t="str">
        <f t="shared" si="13"/>
        <v>forefinger</v>
      </c>
      <c r="C397" s="20">
        <f t="shared" si="14"/>
        <v>389</v>
      </c>
      <c r="E397" s="19" t="s">
        <v>4467</v>
      </c>
      <c r="F397" s="19" t="s">
        <v>2296</v>
      </c>
      <c r="G397" s="19" t="s">
        <v>594</v>
      </c>
      <c r="Y397" t="s">
        <v>1906</v>
      </c>
    </row>
    <row r="398" spans="2:25" ht="12.75">
      <c r="B398" s="35" t="str">
        <f t="shared" si="13"/>
        <v>forefoot</v>
      </c>
      <c r="C398" s="20">
        <f t="shared" si="14"/>
        <v>390</v>
      </c>
      <c r="E398" s="19" t="s">
        <v>4468</v>
      </c>
      <c r="F398" s="19" t="s">
        <v>1137</v>
      </c>
      <c r="G398" s="19" t="s">
        <v>595</v>
      </c>
      <c r="Y398" t="s">
        <v>1907</v>
      </c>
    </row>
    <row r="399" spans="2:25" ht="12.75">
      <c r="B399" s="35" t="str">
        <f t="shared" si="13"/>
        <v>forefront</v>
      </c>
      <c r="C399" s="20">
        <f t="shared" si="14"/>
        <v>391</v>
      </c>
      <c r="E399" s="19" t="s">
        <v>4469</v>
      </c>
      <c r="F399" s="19" t="s">
        <v>1146</v>
      </c>
      <c r="G399" s="19" t="s">
        <v>596</v>
      </c>
      <c r="Y399" t="s">
        <v>1908</v>
      </c>
    </row>
    <row r="400" spans="2:25" ht="12.75">
      <c r="B400" s="35" t="str">
        <f t="shared" si="13"/>
        <v>forego</v>
      </c>
      <c r="C400" s="20">
        <f t="shared" si="14"/>
        <v>392</v>
      </c>
      <c r="E400" s="19" t="s">
        <v>4470</v>
      </c>
      <c r="F400" s="19" t="s">
        <v>1147</v>
      </c>
      <c r="G400" s="19" t="s">
        <v>597</v>
      </c>
      <c r="Y400" t="s">
        <v>1909</v>
      </c>
    </row>
    <row r="401" spans="2:25" ht="12.75">
      <c r="B401" s="35" t="str">
        <f t="shared" si="13"/>
        <v>foregone</v>
      </c>
      <c r="C401" s="20">
        <f t="shared" si="14"/>
        <v>393</v>
      </c>
      <c r="E401" s="19" t="s">
        <v>4471</v>
      </c>
      <c r="F401" s="19" t="s">
        <v>1149</v>
      </c>
      <c r="G401" s="19" t="s">
        <v>598</v>
      </c>
      <c r="Y401" t="s">
        <v>1910</v>
      </c>
    </row>
    <row r="402" spans="2:25" ht="12.75">
      <c r="B402" s="35" t="str">
        <f t="shared" si="13"/>
        <v>foreground</v>
      </c>
      <c r="C402" s="20">
        <f t="shared" si="14"/>
        <v>394</v>
      </c>
      <c r="E402" s="19" t="s">
        <v>4472</v>
      </c>
      <c r="F402" s="19" t="s">
        <v>1150</v>
      </c>
      <c r="G402" s="19" t="s">
        <v>599</v>
      </c>
      <c r="Y402" t="s">
        <v>1911</v>
      </c>
    </row>
    <row r="403" spans="2:25" ht="12.75">
      <c r="B403" s="35" t="str">
        <f t="shared" si="13"/>
        <v>forehand</v>
      </c>
      <c r="C403" s="20">
        <f t="shared" si="14"/>
        <v>395</v>
      </c>
      <c r="E403" s="19" t="s">
        <v>4473</v>
      </c>
      <c r="F403" s="19" t="s">
        <v>1151</v>
      </c>
      <c r="G403" s="19" t="s">
        <v>600</v>
      </c>
      <c r="Y403" t="s">
        <v>1912</v>
      </c>
    </row>
    <row r="404" spans="2:25" ht="12.75">
      <c r="B404" s="35" t="str">
        <f t="shared" si="13"/>
        <v>foreleg</v>
      </c>
      <c r="C404" s="20">
        <f t="shared" si="14"/>
        <v>396</v>
      </c>
      <c r="E404" s="19" t="s">
        <v>4474</v>
      </c>
      <c r="F404" s="19" t="s">
        <v>1152</v>
      </c>
      <c r="G404" s="19" t="s">
        <v>603</v>
      </c>
      <c r="Y404" t="s">
        <v>1913</v>
      </c>
    </row>
    <row r="405" spans="2:25" ht="12.75">
      <c r="B405" s="35" t="str">
        <f t="shared" si="13"/>
        <v>forelimb</v>
      </c>
      <c r="C405" s="20">
        <f t="shared" si="14"/>
        <v>397</v>
      </c>
      <c r="E405" s="19" t="s">
        <v>4475</v>
      </c>
      <c r="F405" s="19" t="s">
        <v>1154</v>
      </c>
      <c r="G405" s="19" t="s">
        <v>654</v>
      </c>
      <c r="Y405" t="s">
        <v>1914</v>
      </c>
    </row>
    <row r="406" spans="2:25" ht="12.75">
      <c r="B406" s="35" t="str">
        <f t="shared" si="13"/>
        <v>forelock</v>
      </c>
      <c r="C406" s="20">
        <f t="shared" si="14"/>
        <v>398</v>
      </c>
      <c r="E406" s="19" t="s">
        <v>4476</v>
      </c>
      <c r="F406" s="19" t="s">
        <v>1155</v>
      </c>
      <c r="G406" s="19" t="s">
        <v>649</v>
      </c>
      <c r="Y406" t="s">
        <v>1915</v>
      </c>
    </row>
    <row r="407" spans="2:25" ht="12.75">
      <c r="B407" s="35" t="str">
        <f t="shared" si="13"/>
        <v>foreman</v>
      </c>
      <c r="C407" s="20">
        <f t="shared" si="14"/>
        <v>399</v>
      </c>
      <c r="E407" s="19" t="s">
        <v>4477</v>
      </c>
      <c r="F407" s="19" t="s">
        <v>1158</v>
      </c>
      <c r="G407" s="19" t="s">
        <v>605</v>
      </c>
      <c r="Y407" t="s">
        <v>1916</v>
      </c>
    </row>
    <row r="408" spans="2:25" ht="12.75">
      <c r="B408" s="35" t="str">
        <f t="shared" si="13"/>
        <v>foremast</v>
      </c>
      <c r="C408" s="20">
        <f t="shared" si="14"/>
        <v>400</v>
      </c>
      <c r="E408" s="19" t="s">
        <v>4478</v>
      </c>
      <c r="F408" s="19" t="s">
        <v>2563</v>
      </c>
      <c r="G408" s="19" t="s">
        <v>606</v>
      </c>
      <c r="Y408" t="s">
        <v>1917</v>
      </c>
    </row>
    <row r="409" spans="2:25" ht="12.75">
      <c r="B409" s="35" t="str">
        <f t="shared" si="13"/>
        <v>foremost</v>
      </c>
      <c r="C409" s="20">
        <f t="shared" si="14"/>
        <v>401</v>
      </c>
      <c r="E409" s="19" t="s">
        <v>4479</v>
      </c>
      <c r="F409" s="19" t="s">
        <v>2573</v>
      </c>
      <c r="G409" s="19" t="s">
        <v>607</v>
      </c>
      <c r="Y409" t="s">
        <v>1918</v>
      </c>
    </row>
    <row r="410" spans="2:25" ht="12.75">
      <c r="B410" s="35" t="str">
        <f t="shared" si="13"/>
        <v>forenoon</v>
      </c>
      <c r="C410" s="20">
        <f t="shared" si="14"/>
        <v>402</v>
      </c>
      <c r="E410" s="19" t="s">
        <v>4481</v>
      </c>
      <c r="F410" s="19" t="s">
        <v>2575</v>
      </c>
      <c r="G410" s="19" t="s">
        <v>3774</v>
      </c>
      <c r="Y410" t="s">
        <v>1919</v>
      </c>
    </row>
    <row r="411" spans="2:25" ht="12.75">
      <c r="B411" s="35" t="str">
        <f t="shared" si="13"/>
        <v>foreordain</v>
      </c>
      <c r="C411" s="20">
        <f t="shared" si="14"/>
        <v>403</v>
      </c>
      <c r="E411" s="19" t="s">
        <v>4480</v>
      </c>
      <c r="F411" s="19" t="s">
        <v>3893</v>
      </c>
      <c r="G411" s="19" t="s">
        <v>650</v>
      </c>
      <c r="Y411" t="s">
        <v>1920</v>
      </c>
    </row>
    <row r="412" spans="2:25" ht="12.75">
      <c r="B412" s="35" t="str">
        <f t="shared" si="13"/>
        <v>forequarter</v>
      </c>
      <c r="C412" s="20">
        <f t="shared" si="14"/>
        <v>404</v>
      </c>
      <c r="E412" s="19" t="s">
        <v>4482</v>
      </c>
      <c r="F412" s="19" t="s">
        <v>2576</v>
      </c>
      <c r="G412" s="19" t="s">
        <v>610</v>
      </c>
      <c r="Y412" t="s">
        <v>1921</v>
      </c>
    </row>
    <row r="413" spans="2:25" ht="12.75">
      <c r="B413" s="35" t="str">
        <f t="shared" si="13"/>
        <v>forerunner</v>
      </c>
      <c r="C413" s="20">
        <f t="shared" si="14"/>
        <v>405</v>
      </c>
      <c r="E413" s="19" t="s">
        <v>4483</v>
      </c>
      <c r="F413" s="19" t="s">
        <v>2581</v>
      </c>
      <c r="G413" s="19" t="s">
        <v>651</v>
      </c>
      <c r="Y413" t="s">
        <v>1922</v>
      </c>
    </row>
    <row r="414" spans="2:25" ht="12.75">
      <c r="B414" s="35" t="str">
        <f t="shared" si="13"/>
        <v>foresail</v>
      </c>
      <c r="C414" s="20">
        <f t="shared" si="14"/>
        <v>406</v>
      </c>
      <c r="E414" s="19" t="s">
        <v>4484</v>
      </c>
      <c r="F414" s="19" t="s">
        <v>2582</v>
      </c>
      <c r="G414" s="19" t="s">
        <v>611</v>
      </c>
      <c r="Y414" t="s">
        <v>1923</v>
      </c>
    </row>
    <row r="415" spans="2:25" ht="12.75">
      <c r="B415" s="35" t="str">
        <f t="shared" si="13"/>
        <v>foresee</v>
      </c>
      <c r="C415" s="20">
        <f t="shared" si="14"/>
        <v>407</v>
      </c>
      <c r="E415" s="19" t="s">
        <v>4485</v>
      </c>
      <c r="F415" s="19" t="s">
        <v>2584</v>
      </c>
      <c r="G415" s="19" t="s">
        <v>613</v>
      </c>
      <c r="Y415" t="s">
        <v>1924</v>
      </c>
    </row>
    <row r="416" spans="2:25" ht="12.75">
      <c r="B416" s="35" t="str">
        <f t="shared" si="13"/>
        <v>foreshadow</v>
      </c>
      <c r="C416" s="20">
        <f t="shared" si="14"/>
        <v>408</v>
      </c>
      <c r="E416" s="19" t="s">
        <v>4486</v>
      </c>
      <c r="F416" s="19" t="s">
        <v>2585</v>
      </c>
      <c r="G416" s="19" t="s">
        <v>614</v>
      </c>
      <c r="Y416" t="s">
        <v>1925</v>
      </c>
    </row>
    <row r="417" spans="2:25" ht="12.75">
      <c r="B417" s="35" t="str">
        <f t="shared" si="13"/>
        <v>foreshore</v>
      </c>
      <c r="C417" s="20">
        <f t="shared" si="14"/>
        <v>409</v>
      </c>
      <c r="E417" s="19" t="s">
        <v>4487</v>
      </c>
      <c r="F417" s="19" t="s">
        <v>2588</v>
      </c>
      <c r="G417" s="19" t="s">
        <v>615</v>
      </c>
      <c r="Y417" t="s">
        <v>1926</v>
      </c>
    </row>
    <row r="418" spans="2:25" ht="12.75">
      <c r="B418" s="35" t="str">
        <f t="shared" si="13"/>
        <v>foreshorten</v>
      </c>
      <c r="C418" s="20">
        <f t="shared" si="14"/>
        <v>410</v>
      </c>
      <c r="E418" s="19" t="s">
        <v>4488</v>
      </c>
      <c r="F418" s="19" t="s">
        <v>2589</v>
      </c>
      <c r="G418" s="19" t="s">
        <v>616</v>
      </c>
      <c r="Y418" t="s">
        <v>1927</v>
      </c>
    </row>
    <row r="419" spans="2:25" ht="12.75">
      <c r="B419" s="35" t="str">
        <f t="shared" si="13"/>
        <v>foresight</v>
      </c>
      <c r="C419" s="20">
        <f t="shared" si="14"/>
        <v>411</v>
      </c>
      <c r="E419" s="19" t="s">
        <v>4489</v>
      </c>
      <c r="F419" s="19" t="s">
        <v>2602</v>
      </c>
      <c r="G419" s="19" t="s">
        <v>618</v>
      </c>
      <c r="Y419" t="s">
        <v>1928</v>
      </c>
    </row>
    <row r="420" spans="2:25" ht="12.75">
      <c r="B420" s="35" t="str">
        <f t="shared" si="13"/>
        <v>forestall</v>
      </c>
      <c r="C420" s="20">
        <f t="shared" si="14"/>
        <v>412</v>
      </c>
      <c r="E420" s="19" t="s">
        <v>4490</v>
      </c>
      <c r="F420" s="19" t="s">
        <v>2603</v>
      </c>
      <c r="G420" s="19" t="s">
        <v>620</v>
      </c>
      <c r="Y420" t="s">
        <v>1929</v>
      </c>
    </row>
    <row r="421" spans="2:25" ht="12.75">
      <c r="B421" s="35" t="str">
        <f t="shared" si="13"/>
        <v>foretaste</v>
      </c>
      <c r="C421" s="20">
        <f t="shared" si="14"/>
        <v>413</v>
      </c>
      <c r="E421" s="19" t="s">
        <v>4491</v>
      </c>
      <c r="F421" s="19" t="s">
        <v>3356</v>
      </c>
      <c r="G421" s="19" t="s">
        <v>622</v>
      </c>
      <c r="Y421" t="s">
        <v>1930</v>
      </c>
    </row>
    <row r="422" spans="2:25" ht="12.75">
      <c r="B422" s="35" t="str">
        <f t="shared" si="13"/>
        <v>foretell</v>
      </c>
      <c r="C422" s="20">
        <f t="shared" si="14"/>
        <v>414</v>
      </c>
      <c r="E422" s="19" t="s">
        <v>3810</v>
      </c>
      <c r="F422" s="19" t="s">
        <v>2605</v>
      </c>
      <c r="G422" s="19" t="s">
        <v>624</v>
      </c>
      <c r="Y422" t="s">
        <v>1931</v>
      </c>
    </row>
    <row r="423" spans="2:25" ht="12.75">
      <c r="B423" s="35" t="str">
        <f t="shared" si="13"/>
        <v>forethought</v>
      </c>
      <c r="C423" s="20">
        <f t="shared" si="14"/>
        <v>415</v>
      </c>
      <c r="E423" s="19" t="s">
        <v>4492</v>
      </c>
      <c r="F423" s="19" t="s">
        <v>2606</v>
      </c>
      <c r="G423" s="19" t="s">
        <v>630</v>
      </c>
      <c r="Y423" t="s">
        <v>1932</v>
      </c>
    </row>
    <row r="424" spans="2:25" ht="12.75">
      <c r="B424" s="35" t="str">
        <f t="shared" si="13"/>
        <v>forewarn</v>
      </c>
      <c r="C424" s="20">
        <f t="shared" si="14"/>
        <v>416</v>
      </c>
      <c r="E424" s="19" t="s">
        <v>4493</v>
      </c>
      <c r="F424" s="19" t="s">
        <v>2611</v>
      </c>
      <c r="G424" s="19" t="s">
        <v>653</v>
      </c>
      <c r="Y424" t="s">
        <v>1933</v>
      </c>
    </row>
    <row r="425" spans="2:25" ht="12.75">
      <c r="B425" s="35" t="str">
        <f t="shared" si="13"/>
        <v>foreword</v>
      </c>
      <c r="C425" s="20">
        <f t="shared" si="14"/>
        <v>417</v>
      </c>
      <c r="E425" s="19" t="s">
        <v>4494</v>
      </c>
      <c r="F425" s="19" t="s">
        <v>2612</v>
      </c>
      <c r="G425" s="19" t="s">
        <v>631</v>
      </c>
      <c r="Y425" t="s">
        <v>1934</v>
      </c>
    </row>
    <row r="426" spans="2:25" ht="12.75">
      <c r="B426" s="35" t="str">
        <f t="shared" si="13"/>
        <v>formfitting</v>
      </c>
      <c r="C426" s="20">
        <f t="shared" si="14"/>
        <v>418</v>
      </c>
      <c r="E426" s="19" t="s">
        <v>4495</v>
      </c>
      <c r="F426" s="19" t="s">
        <v>2616</v>
      </c>
      <c r="G426" s="19" t="s">
        <v>632</v>
      </c>
      <c r="Y426" t="s">
        <v>1935</v>
      </c>
    </row>
    <row r="427" spans="2:25" ht="12.75">
      <c r="B427" s="35" t="str">
        <f t="shared" si="13"/>
        <v>fortnight</v>
      </c>
      <c r="C427" s="20">
        <f t="shared" si="14"/>
        <v>419</v>
      </c>
      <c r="E427" s="19" t="s">
        <v>4496</v>
      </c>
      <c r="F427" s="19" t="s">
        <v>2617</v>
      </c>
      <c r="G427" s="19" t="s">
        <v>633</v>
      </c>
      <c r="Y427" t="s">
        <v>1936</v>
      </c>
    </row>
    <row r="428" spans="2:25" ht="12.75">
      <c r="B428" s="35" t="str">
        <f t="shared" si="13"/>
        <v>fountainhead</v>
      </c>
      <c r="C428" s="20">
        <f t="shared" si="14"/>
        <v>420</v>
      </c>
      <c r="E428" s="19" t="s">
        <v>4497</v>
      </c>
      <c r="F428" s="19" t="s">
        <v>2621</v>
      </c>
      <c r="G428" s="19" t="s">
        <v>634</v>
      </c>
      <c r="Y428" t="s">
        <v>1937</v>
      </c>
    </row>
    <row r="429" spans="2:25" ht="12.75">
      <c r="B429" s="35" t="str">
        <f t="shared" si="13"/>
        <v>fourscore</v>
      </c>
      <c r="C429" s="20">
        <f t="shared" si="14"/>
        <v>421</v>
      </c>
      <c r="E429" s="19" t="s">
        <v>4498</v>
      </c>
      <c r="F429" s="19" t="s">
        <v>2623</v>
      </c>
      <c r="G429" s="19" t="s">
        <v>635</v>
      </c>
      <c r="Y429" t="s">
        <v>1938</v>
      </c>
    </row>
    <row r="430" spans="2:25" ht="12.75">
      <c r="B430" s="35" t="str">
        <f t="shared" si="13"/>
        <v>foursome</v>
      </c>
      <c r="C430" s="20">
        <f t="shared" si="14"/>
        <v>422</v>
      </c>
      <c r="E430" s="19" t="s">
        <v>4500</v>
      </c>
      <c r="F430" s="19" t="s">
        <v>2627</v>
      </c>
      <c r="G430" s="19" t="s">
        <v>637</v>
      </c>
      <c r="Y430" t="s">
        <v>1939</v>
      </c>
    </row>
    <row r="431" spans="2:25" ht="12.75">
      <c r="B431" s="35" t="str">
        <f t="shared" si="13"/>
        <v>foursquare</v>
      </c>
      <c r="C431" s="20">
        <f t="shared" si="14"/>
        <v>423</v>
      </c>
      <c r="E431" s="19" t="s">
        <v>4501</v>
      </c>
      <c r="F431" s="19" t="s">
        <v>2629</v>
      </c>
      <c r="G431" s="19" t="s">
        <v>639</v>
      </c>
      <c r="Y431" t="s">
        <v>1940</v>
      </c>
    </row>
    <row r="432" spans="2:25" ht="12.75">
      <c r="B432" s="35" t="str">
        <f t="shared" si="13"/>
        <v>fourteen</v>
      </c>
      <c r="C432" s="20">
        <f t="shared" si="14"/>
        <v>424</v>
      </c>
      <c r="E432" s="19" t="s">
        <v>4502</v>
      </c>
      <c r="F432" s="19" t="s">
        <v>2633</v>
      </c>
      <c r="G432" s="19" t="s">
        <v>640</v>
      </c>
      <c r="Y432" t="s">
        <v>1941</v>
      </c>
    </row>
    <row r="433" spans="2:25" ht="12.75">
      <c r="B433" s="35" t="str">
        <f t="shared" si="13"/>
        <v>foxglove</v>
      </c>
      <c r="C433" s="20">
        <f t="shared" si="14"/>
        <v>425</v>
      </c>
      <c r="E433" s="19" t="s">
        <v>4503</v>
      </c>
      <c r="F433" s="19" t="s">
        <v>2635</v>
      </c>
      <c r="G433" s="19" t="s">
        <v>641</v>
      </c>
      <c r="Y433" t="s">
        <v>1942</v>
      </c>
    </row>
    <row r="434" spans="2:25" ht="12.75">
      <c r="B434" s="35" t="str">
        <f t="shared" si="13"/>
        <v>foxhole</v>
      </c>
      <c r="C434" s="20">
        <f t="shared" si="14"/>
        <v>426</v>
      </c>
      <c r="E434" s="19" t="s">
        <v>4504</v>
      </c>
      <c r="F434" s="19" t="s">
        <v>2636</v>
      </c>
      <c r="G434" s="19" t="s">
        <v>642</v>
      </c>
      <c r="Y434" t="s">
        <v>1943</v>
      </c>
    </row>
    <row r="435" spans="2:25" ht="12.75">
      <c r="B435" s="35" t="str">
        <f t="shared" si="13"/>
        <v>framework</v>
      </c>
      <c r="C435" s="20">
        <f t="shared" si="14"/>
        <v>427</v>
      </c>
      <c r="E435" s="19" t="s">
        <v>4505</v>
      </c>
      <c r="F435" s="19" t="s">
        <v>2638</v>
      </c>
      <c r="G435" s="19" t="s">
        <v>643</v>
      </c>
      <c r="Y435" t="s">
        <v>1944</v>
      </c>
    </row>
    <row r="436" spans="2:25" ht="12.75">
      <c r="B436" s="35" t="str">
        <f t="shared" si="13"/>
        <v>Frankfort</v>
      </c>
      <c r="C436" s="20">
        <f t="shared" si="14"/>
        <v>428</v>
      </c>
      <c r="E436" s="19" t="s">
        <v>4506</v>
      </c>
      <c r="F436" s="19" t="s">
        <v>2639</v>
      </c>
      <c r="G436" s="19" t="s">
        <v>644</v>
      </c>
      <c r="Y436" t="s">
        <v>1945</v>
      </c>
    </row>
    <row r="437" spans="2:25" ht="12.75">
      <c r="B437" s="35" t="str">
        <f t="shared" si="13"/>
        <v>freebooter</v>
      </c>
      <c r="C437" s="20">
        <f t="shared" si="14"/>
        <v>429</v>
      </c>
      <c r="E437" s="19" t="s">
        <v>4507</v>
      </c>
      <c r="F437" s="19" t="s">
        <v>2640</v>
      </c>
      <c r="G437" s="19" t="s">
        <v>645</v>
      </c>
      <c r="Y437" t="s">
        <v>1946</v>
      </c>
    </row>
    <row r="438" spans="2:25" ht="12.75">
      <c r="B438" s="35" t="str">
        <f t="shared" si="13"/>
        <v>freedman</v>
      </c>
      <c r="C438" s="20">
        <f t="shared" si="14"/>
        <v>430</v>
      </c>
      <c r="E438" s="19" t="s">
        <v>4508</v>
      </c>
      <c r="F438" s="19" t="s">
        <v>2641</v>
      </c>
      <c r="G438" s="19" t="s">
        <v>3777</v>
      </c>
      <c r="Y438" t="s">
        <v>1947</v>
      </c>
    </row>
    <row r="439" spans="2:25" ht="12.75">
      <c r="B439" s="35" t="str">
        <f t="shared" si="13"/>
        <v>freehand</v>
      </c>
      <c r="C439" s="20">
        <f t="shared" si="14"/>
        <v>431</v>
      </c>
      <c r="E439" s="19" t="s">
        <v>4509</v>
      </c>
      <c r="F439" s="19" t="s">
        <v>2642</v>
      </c>
      <c r="G439" s="19" t="s">
        <v>646</v>
      </c>
      <c r="Y439" t="s">
        <v>1948</v>
      </c>
    </row>
    <row r="440" spans="2:25" ht="12.75">
      <c r="B440" s="35" t="str">
        <f t="shared" si="13"/>
        <v>freehold</v>
      </c>
      <c r="C440" s="20">
        <f t="shared" si="14"/>
        <v>432</v>
      </c>
      <c r="E440" s="19" t="s">
        <v>4510</v>
      </c>
      <c r="F440" s="19" t="s">
        <v>2643</v>
      </c>
      <c r="G440" s="19" t="s">
        <v>656</v>
      </c>
      <c r="Y440" t="s">
        <v>1949</v>
      </c>
    </row>
    <row r="441" spans="2:25" ht="12.75">
      <c r="B441" s="35" t="str">
        <f t="shared" si="13"/>
        <v>freeman</v>
      </c>
      <c r="C441" s="20">
        <f t="shared" si="14"/>
        <v>433</v>
      </c>
      <c r="E441" s="19" t="s">
        <v>4511</v>
      </c>
      <c r="F441" s="19" t="s">
        <v>2646</v>
      </c>
      <c r="G441" s="19" t="s">
        <v>662</v>
      </c>
      <c r="Y441" t="s">
        <v>1950</v>
      </c>
    </row>
    <row r="442" spans="2:25" ht="12.75">
      <c r="B442" s="35" t="str">
        <f t="shared" si="13"/>
        <v>Freemason</v>
      </c>
      <c r="C442" s="20">
        <f t="shared" si="14"/>
        <v>434</v>
      </c>
      <c r="E442" s="19" t="s">
        <v>4512</v>
      </c>
      <c r="F442" s="19" t="s">
        <v>2649</v>
      </c>
      <c r="G442" s="19" t="s">
        <v>663</v>
      </c>
      <c r="Y442" t="s">
        <v>1951</v>
      </c>
    </row>
    <row r="443" spans="2:25" ht="12.75">
      <c r="B443" s="35" t="str">
        <f t="shared" si="13"/>
        <v>freestanding</v>
      </c>
      <c r="C443" s="20">
        <f t="shared" si="14"/>
        <v>435</v>
      </c>
      <c r="E443" s="19" t="s">
        <v>4513</v>
      </c>
      <c r="F443" s="19" t="s">
        <v>2650</v>
      </c>
      <c r="G443" s="19" t="s">
        <v>664</v>
      </c>
      <c r="Y443" t="s">
        <v>1952</v>
      </c>
    </row>
    <row r="444" spans="2:25" ht="12.75">
      <c r="B444" s="35" t="str">
        <f t="shared" si="13"/>
        <v>freestone</v>
      </c>
      <c r="C444" s="20">
        <f t="shared" si="14"/>
        <v>436</v>
      </c>
      <c r="E444" s="19" t="s">
        <v>4514</v>
      </c>
      <c r="F444" s="19" t="s">
        <v>2654</v>
      </c>
      <c r="G444" s="19" t="s">
        <v>665</v>
      </c>
      <c r="Y444" t="s">
        <v>1953</v>
      </c>
    </row>
    <row r="445" spans="2:25" ht="12.75">
      <c r="B445" s="35" t="str">
        <f t="shared" si="13"/>
        <v>freethinker</v>
      </c>
      <c r="C445" s="20">
        <f t="shared" si="14"/>
        <v>437</v>
      </c>
      <c r="E445" s="19" t="s">
        <v>4516</v>
      </c>
      <c r="F445" s="19" t="s">
        <v>2655</v>
      </c>
      <c r="G445" s="19" t="s">
        <v>666</v>
      </c>
      <c r="Y445" t="s">
        <v>1954</v>
      </c>
    </row>
    <row r="446" spans="2:25" ht="12.75">
      <c r="B446" s="35" t="str">
        <f t="shared" si="13"/>
        <v>freeway</v>
      </c>
      <c r="C446" s="20">
        <f t="shared" si="14"/>
        <v>438</v>
      </c>
      <c r="E446" s="19" t="s">
        <v>4515</v>
      </c>
      <c r="F446" s="19" t="s">
        <v>2656</v>
      </c>
      <c r="G446" s="19" t="s">
        <v>667</v>
      </c>
      <c r="Y446" t="s">
        <v>1955</v>
      </c>
    </row>
    <row r="447" spans="2:25" ht="12.75">
      <c r="B447" s="35" t="str">
        <f t="shared" si="13"/>
        <v>freshman</v>
      </c>
      <c r="C447" s="20">
        <f t="shared" si="14"/>
        <v>439</v>
      </c>
      <c r="E447" s="19" t="s">
        <v>4517</v>
      </c>
      <c r="F447" s="19" t="s">
        <v>2657</v>
      </c>
      <c r="G447" s="19" t="s">
        <v>668</v>
      </c>
      <c r="Y447" t="s">
        <v>1956</v>
      </c>
    </row>
    <row r="448" spans="2:25" ht="12.75">
      <c r="B448" s="35" t="str">
        <f t="shared" si="13"/>
        <v>freshwater</v>
      </c>
      <c r="C448" s="20">
        <f t="shared" si="14"/>
        <v>440</v>
      </c>
      <c r="E448" s="19" t="s">
        <v>4518</v>
      </c>
      <c r="F448" s="19" t="s">
        <v>2659</v>
      </c>
      <c r="G448" s="19" t="s">
        <v>669</v>
      </c>
      <c r="Y448" t="s">
        <v>1957</v>
      </c>
    </row>
    <row r="449" spans="2:25" ht="12.75">
      <c r="B449" s="35" t="str">
        <f t="shared" si="13"/>
        <v>fretwork</v>
      </c>
      <c r="C449" s="20">
        <f t="shared" si="14"/>
        <v>441</v>
      </c>
      <c r="E449" s="19" t="s">
        <v>4519</v>
      </c>
      <c r="F449" s="19" t="s">
        <v>2662</v>
      </c>
      <c r="G449" s="19" t="s">
        <v>672</v>
      </c>
      <c r="Y449" t="s">
        <v>1958</v>
      </c>
    </row>
    <row r="450" spans="2:25" ht="12.75">
      <c r="B450" s="35" t="str">
        <f t="shared" si="13"/>
        <v>frogman</v>
      </c>
      <c r="C450" s="20">
        <f t="shared" si="14"/>
        <v>442</v>
      </c>
      <c r="E450" s="19" t="s">
        <v>4520</v>
      </c>
      <c r="F450" s="19" t="s">
        <v>2664</v>
      </c>
      <c r="G450" s="19" t="s">
        <v>674</v>
      </c>
      <c r="Y450" t="s">
        <v>1959</v>
      </c>
    </row>
    <row r="451" spans="2:25" ht="12.75">
      <c r="B451" s="35" t="str">
        <f t="shared" si="13"/>
        <v>frostbite</v>
      </c>
      <c r="C451" s="20">
        <f t="shared" si="14"/>
        <v>443</v>
      </c>
      <c r="E451" s="19" t="s">
        <v>4521</v>
      </c>
      <c r="F451" s="19" t="s">
        <v>2667</v>
      </c>
      <c r="G451" s="19" t="s">
        <v>676</v>
      </c>
      <c r="Y451" t="s">
        <v>1960</v>
      </c>
    </row>
    <row r="452" spans="2:25" ht="12.75">
      <c r="B452" s="35" t="str">
        <f t="shared" si="13"/>
        <v>fullback</v>
      </c>
      <c r="C452" s="20">
        <f t="shared" si="14"/>
        <v>444</v>
      </c>
      <c r="E452" s="19" t="s">
        <v>4522</v>
      </c>
      <c r="F452" s="19" t="s">
        <v>2669</v>
      </c>
      <c r="G452" s="19" t="s">
        <v>678</v>
      </c>
      <c r="Y452" t="s">
        <v>1961</v>
      </c>
    </row>
    <row r="453" spans="2:25" ht="12.75">
      <c r="B453" s="35" t="str">
        <f t="shared" si="13"/>
        <v>gainsay</v>
      </c>
      <c r="C453" s="20">
        <f t="shared" si="14"/>
        <v>445</v>
      </c>
      <c r="E453" s="19" t="s">
        <v>4523</v>
      </c>
      <c r="F453" s="19" t="s">
        <v>3901</v>
      </c>
      <c r="G453" s="19" t="s">
        <v>681</v>
      </c>
      <c r="Y453" t="s">
        <v>1962</v>
      </c>
    </row>
    <row r="454" spans="2:25" ht="12.75">
      <c r="B454" s="35" t="str">
        <f t="shared" si="13"/>
        <v>gallstone</v>
      </c>
      <c r="C454" s="20">
        <f t="shared" si="14"/>
        <v>446</v>
      </c>
      <c r="E454" s="19" t="s">
        <v>4524</v>
      </c>
      <c r="F454" s="19" t="s">
        <v>2670</v>
      </c>
      <c r="G454" s="19" t="s">
        <v>686</v>
      </c>
      <c r="Y454" t="s">
        <v>1963</v>
      </c>
    </row>
    <row r="455" spans="2:25" ht="12.75">
      <c r="B455" s="35" t="str">
        <f t="shared" si="13"/>
        <v>gamecock</v>
      </c>
      <c r="C455" s="20">
        <f t="shared" si="14"/>
        <v>447</v>
      </c>
      <c r="E455" s="19" t="s">
        <v>4525</v>
      </c>
      <c r="F455" s="19" t="s">
        <v>2678</v>
      </c>
      <c r="G455" s="19" t="s">
        <v>688</v>
      </c>
      <c r="Y455" t="s">
        <v>1964</v>
      </c>
    </row>
    <row r="456" spans="2:25" ht="12.75">
      <c r="B456" s="35" t="str">
        <f t="shared" si="13"/>
        <v>gamesome</v>
      </c>
      <c r="C456" s="20">
        <f t="shared" si="14"/>
        <v>448</v>
      </c>
      <c r="E456" s="19" t="s">
        <v>4526</v>
      </c>
      <c r="F456" s="19" t="s">
        <v>2679</v>
      </c>
      <c r="G456" s="19" t="s">
        <v>689</v>
      </c>
      <c r="Y456" t="s">
        <v>1965</v>
      </c>
    </row>
    <row r="457" spans="2:25" ht="12.75">
      <c r="B457" s="35" t="str">
        <f aca="true" t="shared" si="15" ref="B457:B520">IF(INDEX($D$8:$AF$3000,C457+1,$A$5)=""," ",(INDEX($D$8:$AF$3000,C457+1,$A$5)))</f>
        <v>gangplank</v>
      </c>
      <c r="C457" s="20">
        <f t="shared" si="14"/>
        <v>449</v>
      </c>
      <c r="E457" s="19" t="s">
        <v>4527</v>
      </c>
      <c r="F457" s="19" t="s">
        <v>2685</v>
      </c>
      <c r="G457" s="19" t="s">
        <v>691</v>
      </c>
      <c r="Y457" t="s">
        <v>1966</v>
      </c>
    </row>
    <row r="458" spans="2:25" ht="12.75">
      <c r="B458" s="35" t="str">
        <f t="shared" si="15"/>
        <v>gangway</v>
      </c>
      <c r="C458" s="20">
        <f aca="true" t="shared" si="16" ref="C458:C521">1+C457</f>
        <v>450</v>
      </c>
      <c r="E458" s="19" t="s">
        <v>4528</v>
      </c>
      <c r="F458" s="19" t="s">
        <v>2687</v>
      </c>
      <c r="G458" s="19" t="s">
        <v>695</v>
      </c>
      <c r="Y458" t="s">
        <v>1967</v>
      </c>
    </row>
    <row r="459" spans="2:25" ht="12.75">
      <c r="B459" s="35" t="str">
        <f t="shared" si="15"/>
        <v>gaslight</v>
      </c>
      <c r="C459" s="20">
        <f t="shared" si="16"/>
        <v>451</v>
      </c>
      <c r="E459" s="19" t="s">
        <v>4529</v>
      </c>
      <c r="F459" s="19" t="s">
        <v>2688</v>
      </c>
      <c r="G459" s="19" t="s">
        <v>696</v>
      </c>
      <c r="Y459" t="s">
        <v>1968</v>
      </c>
    </row>
    <row r="460" spans="2:25" ht="12.75">
      <c r="B460" s="35" t="str">
        <f t="shared" si="15"/>
        <v>gasworks</v>
      </c>
      <c r="C460" s="20">
        <f t="shared" si="16"/>
        <v>452</v>
      </c>
      <c r="E460" s="19" t="s">
        <v>4530</v>
      </c>
      <c r="F460" s="19" t="s">
        <v>2689</v>
      </c>
      <c r="G460" s="19" t="s">
        <v>721</v>
      </c>
      <c r="Y460" t="s">
        <v>1969</v>
      </c>
    </row>
    <row r="461" spans="2:25" ht="12.75">
      <c r="B461" s="35" t="str">
        <f t="shared" si="15"/>
        <v>gatecrasher</v>
      </c>
      <c r="C461" s="20">
        <f t="shared" si="16"/>
        <v>453</v>
      </c>
      <c r="E461" s="19" t="s">
        <v>4531</v>
      </c>
      <c r="F461" s="19" t="s">
        <v>2690</v>
      </c>
      <c r="G461" s="19" t="s">
        <v>728</v>
      </c>
      <c r="Y461" t="s">
        <v>1970</v>
      </c>
    </row>
    <row r="462" spans="2:25" ht="12.75">
      <c r="B462" s="35" t="str">
        <f t="shared" si="15"/>
        <v>gatekeeper</v>
      </c>
      <c r="C462" s="20">
        <f t="shared" si="16"/>
        <v>454</v>
      </c>
      <c r="E462" s="19" t="s">
        <v>4532</v>
      </c>
      <c r="F462" s="19" t="s">
        <v>2696</v>
      </c>
      <c r="G462" s="19" t="s">
        <v>731</v>
      </c>
      <c r="Y462" t="s">
        <v>1971</v>
      </c>
    </row>
    <row r="463" spans="2:25" ht="12.75">
      <c r="B463" s="35" t="str">
        <f t="shared" si="15"/>
        <v>gateway</v>
      </c>
      <c r="C463" s="20">
        <f t="shared" si="16"/>
        <v>455</v>
      </c>
      <c r="E463" s="19" t="s">
        <v>4533</v>
      </c>
      <c r="F463" s="19" t="s">
        <v>2697</v>
      </c>
      <c r="G463" s="19" t="s">
        <v>732</v>
      </c>
      <c r="Y463" t="s">
        <v>1972</v>
      </c>
    </row>
    <row r="464" spans="2:25" ht="12.75">
      <c r="B464" s="35" t="str">
        <f t="shared" si="15"/>
        <v>gearbox</v>
      </c>
      <c r="C464" s="20">
        <f t="shared" si="16"/>
        <v>456</v>
      </c>
      <c r="E464" s="19" t="s">
        <v>4534</v>
      </c>
      <c r="F464" s="19" t="s">
        <v>2698</v>
      </c>
      <c r="G464" s="19" t="s">
        <v>733</v>
      </c>
      <c r="Y464" t="s">
        <v>1973</v>
      </c>
    </row>
    <row r="465" spans="2:25" ht="12.75">
      <c r="B465" s="35" t="str">
        <f t="shared" si="15"/>
        <v>gearshift</v>
      </c>
      <c r="C465" s="20">
        <f t="shared" si="16"/>
        <v>457</v>
      </c>
      <c r="E465" s="19" t="s">
        <v>4535</v>
      </c>
      <c r="F465" s="19" t="s">
        <v>2700</v>
      </c>
      <c r="G465" s="19" t="s">
        <v>734</v>
      </c>
      <c r="Y465" t="s">
        <v>1974</v>
      </c>
    </row>
    <row r="466" spans="2:25" ht="12.75">
      <c r="B466" s="35" t="str">
        <f t="shared" si="15"/>
        <v>gemstone</v>
      </c>
      <c r="C466" s="20">
        <f t="shared" si="16"/>
        <v>458</v>
      </c>
      <c r="E466" s="19" t="s">
        <v>4536</v>
      </c>
      <c r="F466" s="19" t="s">
        <v>2701</v>
      </c>
      <c r="G466" s="19" t="s">
        <v>735</v>
      </c>
      <c r="Y466" t="s">
        <v>1975</v>
      </c>
    </row>
    <row r="467" spans="2:25" ht="12.75">
      <c r="B467" s="35" t="str">
        <f t="shared" si="15"/>
        <v>ghostwriter</v>
      </c>
      <c r="C467" s="20">
        <f t="shared" si="16"/>
        <v>459</v>
      </c>
      <c r="E467" s="19" t="s">
        <v>4537</v>
      </c>
      <c r="F467" s="19" t="s">
        <v>2702</v>
      </c>
      <c r="G467" s="19" t="s">
        <v>736</v>
      </c>
      <c r="Y467" t="s">
        <v>1976</v>
      </c>
    </row>
    <row r="468" spans="2:25" ht="12.75">
      <c r="B468" s="35" t="str">
        <f t="shared" si="15"/>
        <v>gingerbread</v>
      </c>
      <c r="C468" s="20">
        <f t="shared" si="16"/>
        <v>460</v>
      </c>
      <c r="E468" s="19" t="s">
        <v>4538</v>
      </c>
      <c r="F468" s="19" t="s">
        <v>2703</v>
      </c>
      <c r="G468" s="19" t="s">
        <v>737</v>
      </c>
      <c r="Y468" t="s">
        <v>2373</v>
      </c>
    </row>
    <row r="469" spans="2:25" ht="12.75">
      <c r="B469" s="35" t="str">
        <f t="shared" si="15"/>
        <v>giveaway</v>
      </c>
      <c r="C469" s="20">
        <f t="shared" si="16"/>
        <v>461</v>
      </c>
      <c r="E469" s="19" t="s">
        <v>4539</v>
      </c>
      <c r="F469" s="19" t="s">
        <v>2704</v>
      </c>
      <c r="G469" s="19" t="s">
        <v>739</v>
      </c>
      <c r="Y469" t="s">
        <v>1977</v>
      </c>
    </row>
    <row r="470" spans="2:25" ht="12.75">
      <c r="B470" s="35" t="str">
        <f t="shared" si="15"/>
        <v>Glendale</v>
      </c>
      <c r="C470" s="20">
        <f t="shared" si="16"/>
        <v>462</v>
      </c>
      <c r="E470" s="19" t="s">
        <v>4540</v>
      </c>
      <c r="F470" s="19" t="s">
        <v>2705</v>
      </c>
      <c r="G470" s="19" t="s">
        <v>740</v>
      </c>
      <c r="Y470" t="s">
        <v>1978</v>
      </c>
    </row>
    <row r="471" spans="2:25" ht="12.75">
      <c r="B471" s="35" t="str">
        <f t="shared" si="15"/>
        <v>globetrotter</v>
      </c>
      <c r="C471" s="20">
        <f t="shared" si="16"/>
        <v>463</v>
      </c>
      <c r="E471" s="19" t="s">
        <v>4541</v>
      </c>
      <c r="F471" s="19" t="s">
        <v>2707</v>
      </c>
      <c r="G471" s="19" t="s">
        <v>744</v>
      </c>
      <c r="Y471" t="s">
        <v>1979</v>
      </c>
    </row>
    <row r="472" spans="2:25" ht="12.75">
      <c r="B472" s="35" t="str">
        <f t="shared" si="15"/>
        <v>glowworm</v>
      </c>
      <c r="C472" s="20">
        <f t="shared" si="16"/>
        <v>464</v>
      </c>
      <c r="E472" s="19" t="s">
        <v>4542</v>
      </c>
      <c r="F472" s="19" t="s">
        <v>2708</v>
      </c>
      <c r="G472" s="19" t="s">
        <v>745</v>
      </c>
      <c r="Y472" t="s">
        <v>1980</v>
      </c>
    </row>
    <row r="473" spans="2:25" ht="12.75">
      <c r="B473" s="35" t="str">
        <f t="shared" si="15"/>
        <v>goalkeeper</v>
      </c>
      <c r="C473" s="20">
        <f t="shared" si="16"/>
        <v>465</v>
      </c>
      <c r="E473" s="19" t="s">
        <v>4543</v>
      </c>
      <c r="F473" s="19" t="s">
        <v>2709</v>
      </c>
      <c r="G473" s="19" t="s">
        <v>746</v>
      </c>
      <c r="Y473" t="s">
        <v>1981</v>
      </c>
    </row>
    <row r="474" spans="2:25" ht="12.75">
      <c r="B474" s="35" t="str">
        <f t="shared" si="15"/>
        <v>goatskin</v>
      </c>
      <c r="C474" s="20">
        <f t="shared" si="16"/>
        <v>466</v>
      </c>
      <c r="E474" s="19" t="s">
        <v>4544</v>
      </c>
      <c r="F474" s="19" t="s">
        <v>2710</v>
      </c>
      <c r="G474" s="19" t="s">
        <v>747</v>
      </c>
      <c r="Y474" t="s">
        <v>1982</v>
      </c>
    </row>
    <row r="475" spans="2:25" ht="12.75">
      <c r="B475" s="35" t="str">
        <f t="shared" si="15"/>
        <v>goldbrick</v>
      </c>
      <c r="C475" s="20">
        <f t="shared" si="16"/>
        <v>467</v>
      </c>
      <c r="E475" s="19" t="s">
        <v>4545</v>
      </c>
      <c r="F475" s="19" t="s">
        <v>2712</v>
      </c>
      <c r="G475" s="19" t="s">
        <v>748</v>
      </c>
      <c r="Y475" t="s">
        <v>1983</v>
      </c>
    </row>
    <row r="476" spans="2:25" ht="12.75">
      <c r="B476" s="35" t="str">
        <f t="shared" si="15"/>
        <v>goldenrod</v>
      </c>
      <c r="C476" s="20">
        <f t="shared" si="16"/>
        <v>468</v>
      </c>
      <c r="E476" s="19" t="s">
        <v>4546</v>
      </c>
      <c r="F476" s="19" t="s">
        <v>2714</v>
      </c>
      <c r="G476" s="19" t="s">
        <v>749</v>
      </c>
      <c r="Y476" t="s">
        <v>1984</v>
      </c>
    </row>
    <row r="477" spans="2:25" ht="12.75">
      <c r="B477" s="35" t="str">
        <f t="shared" si="15"/>
        <v>goldfish</v>
      </c>
      <c r="C477" s="20">
        <f t="shared" si="16"/>
        <v>469</v>
      </c>
      <c r="E477" s="19" t="s">
        <v>4547</v>
      </c>
      <c r="F477" s="19" t="s">
        <v>2715</v>
      </c>
      <c r="G477" s="19" t="s">
        <v>750</v>
      </c>
      <c r="Y477" t="s">
        <v>1985</v>
      </c>
    </row>
    <row r="478" spans="2:25" ht="12.75">
      <c r="B478" s="35" t="str">
        <f t="shared" si="15"/>
        <v>goldsmith</v>
      </c>
      <c r="C478" s="20">
        <f t="shared" si="16"/>
        <v>470</v>
      </c>
      <c r="E478" s="19" t="s">
        <v>4548</v>
      </c>
      <c r="F478" s="19" t="s">
        <v>2716</v>
      </c>
      <c r="G478" s="19" t="s">
        <v>751</v>
      </c>
      <c r="Y478" t="s">
        <v>1986</v>
      </c>
    </row>
    <row r="479" spans="2:25" ht="12.75">
      <c r="B479" s="35" t="str">
        <f t="shared" si="15"/>
        <v>gooseberry</v>
      </c>
      <c r="C479" s="20">
        <f t="shared" si="16"/>
        <v>471</v>
      </c>
      <c r="E479" s="19" t="s">
        <v>3811</v>
      </c>
      <c r="F479" s="19" t="s">
        <v>2717</v>
      </c>
      <c r="G479" s="19" t="s">
        <v>752</v>
      </c>
      <c r="Y479" t="s">
        <v>1987</v>
      </c>
    </row>
    <row r="480" spans="2:25" ht="12.75">
      <c r="B480" s="35" t="str">
        <f t="shared" si="15"/>
        <v>grandchild</v>
      </c>
      <c r="C480" s="20">
        <f t="shared" si="16"/>
        <v>472</v>
      </c>
      <c r="E480" s="19" t="s">
        <v>4549</v>
      </c>
      <c r="F480" s="19" t="s">
        <v>2740</v>
      </c>
      <c r="G480" s="19" t="s">
        <v>753</v>
      </c>
      <c r="Y480" t="s">
        <v>1988</v>
      </c>
    </row>
    <row r="481" spans="2:25" ht="12.75">
      <c r="B481" s="35" t="str">
        <f t="shared" si="15"/>
        <v>granddaughter</v>
      </c>
      <c r="C481" s="20">
        <f t="shared" si="16"/>
        <v>473</v>
      </c>
      <c r="E481" s="19" t="s">
        <v>4550</v>
      </c>
      <c r="F481" s="19" t="s">
        <v>2725</v>
      </c>
      <c r="G481" s="19" t="s">
        <v>754</v>
      </c>
      <c r="Y481" t="s">
        <v>1989</v>
      </c>
    </row>
    <row r="482" spans="2:25" ht="12.75">
      <c r="B482" s="35" t="str">
        <f t="shared" si="15"/>
        <v>grandfather</v>
      </c>
      <c r="C482" s="20">
        <f t="shared" si="16"/>
        <v>474</v>
      </c>
      <c r="E482" s="19" t="s">
        <v>4551</v>
      </c>
      <c r="F482" s="19" t="s">
        <v>2732</v>
      </c>
      <c r="G482" s="19" t="s">
        <v>755</v>
      </c>
      <c r="Y482" t="s">
        <v>1990</v>
      </c>
    </row>
    <row r="483" spans="2:25" ht="12.75">
      <c r="B483" s="35" t="str">
        <f t="shared" si="15"/>
        <v>grandma</v>
      </c>
      <c r="C483" s="20">
        <f t="shared" si="16"/>
        <v>475</v>
      </c>
      <c r="E483" s="19" t="s">
        <v>4552</v>
      </c>
      <c r="F483" s="19" t="s">
        <v>2734</v>
      </c>
      <c r="G483" s="19" t="s">
        <v>756</v>
      </c>
      <c r="Y483" t="s">
        <v>1991</v>
      </c>
    </row>
    <row r="484" spans="2:25" ht="12.75">
      <c r="B484" s="35" t="str">
        <f t="shared" si="15"/>
        <v>grandmother</v>
      </c>
      <c r="C484" s="20">
        <f t="shared" si="16"/>
        <v>476</v>
      </c>
      <c r="E484" s="19" t="s">
        <v>4553</v>
      </c>
      <c r="F484" s="19" t="s">
        <v>2846</v>
      </c>
      <c r="G484" s="19" t="s">
        <v>823</v>
      </c>
      <c r="Y484" t="s">
        <v>1992</v>
      </c>
    </row>
    <row r="485" spans="2:25" ht="12.75">
      <c r="B485" s="35" t="str">
        <f t="shared" si="15"/>
        <v>grandpa</v>
      </c>
      <c r="C485" s="20">
        <f t="shared" si="16"/>
        <v>477</v>
      </c>
      <c r="E485" s="19" t="s">
        <v>4555</v>
      </c>
      <c r="F485" s="19" t="s">
        <v>2746</v>
      </c>
      <c r="G485" s="19" t="s">
        <v>757</v>
      </c>
      <c r="Y485" t="s">
        <v>1993</v>
      </c>
    </row>
    <row r="486" spans="2:25" ht="12.75">
      <c r="B486" s="35" t="str">
        <f t="shared" si="15"/>
        <v>grandparent</v>
      </c>
      <c r="C486" s="20">
        <f t="shared" si="16"/>
        <v>478</v>
      </c>
      <c r="E486" s="19" t="s">
        <v>4554</v>
      </c>
      <c r="F486" s="19" t="s">
        <v>2747</v>
      </c>
      <c r="G486" s="19" t="s">
        <v>758</v>
      </c>
      <c r="Y486" t="s">
        <v>1994</v>
      </c>
    </row>
    <row r="487" spans="2:25" ht="12.75">
      <c r="B487" s="35" t="str">
        <f t="shared" si="15"/>
        <v>grandson</v>
      </c>
      <c r="C487" s="20">
        <f t="shared" si="16"/>
        <v>479</v>
      </c>
      <c r="E487" s="19" t="s">
        <v>4556</v>
      </c>
      <c r="F487" s="19" t="s">
        <v>2760</v>
      </c>
      <c r="G487" s="19" t="s">
        <v>759</v>
      </c>
      <c r="Y487" t="s">
        <v>1995</v>
      </c>
    </row>
    <row r="488" spans="2:25" ht="12.75">
      <c r="B488" s="35" t="str">
        <f t="shared" si="15"/>
        <v>grandstand</v>
      </c>
      <c r="C488" s="20">
        <f t="shared" si="16"/>
        <v>480</v>
      </c>
      <c r="E488" s="19" t="s">
        <v>3678</v>
      </c>
      <c r="F488" s="19" t="s">
        <v>2761</v>
      </c>
      <c r="G488" s="19" t="s">
        <v>760</v>
      </c>
      <c r="Y488" t="s">
        <v>1996</v>
      </c>
    </row>
    <row r="489" spans="2:25" ht="12.75">
      <c r="B489" s="35" t="str">
        <f t="shared" si="15"/>
        <v>grapefruit</v>
      </c>
      <c r="C489" s="20">
        <f t="shared" si="16"/>
        <v>481</v>
      </c>
      <c r="E489" s="19" t="s">
        <v>4557</v>
      </c>
      <c r="F489" s="19" t="s">
        <v>2768</v>
      </c>
      <c r="G489" s="19" t="s">
        <v>761</v>
      </c>
      <c r="Y489" t="s">
        <v>1997</v>
      </c>
    </row>
    <row r="490" spans="2:25" ht="12.75">
      <c r="B490" s="35" t="str">
        <f t="shared" si="15"/>
        <v>grapeshot</v>
      </c>
      <c r="C490" s="20">
        <f t="shared" si="16"/>
        <v>482</v>
      </c>
      <c r="E490" s="19" t="s">
        <v>4558</v>
      </c>
      <c r="F490" s="19" t="s">
        <v>2771</v>
      </c>
      <c r="G490" s="19" t="s">
        <v>762</v>
      </c>
      <c r="Y490" t="s">
        <v>1998</v>
      </c>
    </row>
    <row r="491" spans="2:25" ht="12.75">
      <c r="B491" s="35" t="str">
        <f t="shared" si="15"/>
        <v>grapevine</v>
      </c>
      <c r="C491" s="20">
        <f t="shared" si="16"/>
        <v>483</v>
      </c>
      <c r="E491" s="19" t="s">
        <v>4559</v>
      </c>
      <c r="F491" s="19" t="s">
        <v>2772</v>
      </c>
      <c r="G491" s="19" t="s">
        <v>763</v>
      </c>
      <c r="Y491" t="s">
        <v>1999</v>
      </c>
    </row>
    <row r="492" spans="2:25" ht="12.75">
      <c r="B492" s="35" t="str">
        <f t="shared" si="15"/>
        <v>grasshopper</v>
      </c>
      <c r="C492" s="20">
        <f t="shared" si="16"/>
        <v>484</v>
      </c>
      <c r="E492" s="19" t="s">
        <v>4560</v>
      </c>
      <c r="F492" s="19" t="s">
        <v>2773</v>
      </c>
      <c r="G492" s="19" t="s">
        <v>2378</v>
      </c>
      <c r="Y492" t="s">
        <v>2000</v>
      </c>
    </row>
    <row r="493" spans="2:25" ht="12.75">
      <c r="B493" s="35" t="str">
        <f t="shared" si="15"/>
        <v>grassland</v>
      </c>
      <c r="C493" s="20">
        <f t="shared" si="16"/>
        <v>485</v>
      </c>
      <c r="E493" s="19" t="s">
        <v>4561</v>
      </c>
      <c r="F493" s="19" t="s">
        <v>2780</v>
      </c>
      <c r="G493" s="19" t="s">
        <v>327</v>
      </c>
      <c r="Y493" t="s">
        <v>2001</v>
      </c>
    </row>
    <row r="494" spans="2:25" ht="12.75">
      <c r="B494" s="35" t="str">
        <f t="shared" si="15"/>
        <v>grassroots</v>
      </c>
      <c r="C494" s="20">
        <f t="shared" si="16"/>
        <v>486</v>
      </c>
      <c r="E494" s="19" t="s">
        <v>3328</v>
      </c>
      <c r="F494" s="19" t="s">
        <v>2788</v>
      </c>
      <c r="G494" s="19" t="s">
        <v>764</v>
      </c>
      <c r="Y494" t="s">
        <v>2002</v>
      </c>
    </row>
    <row r="495" spans="2:25" ht="12.75">
      <c r="B495" s="35" t="str">
        <f t="shared" si="15"/>
        <v>gravestone</v>
      </c>
      <c r="C495" s="20">
        <f t="shared" si="16"/>
        <v>487</v>
      </c>
      <c r="E495" s="19" t="s">
        <v>4562</v>
      </c>
      <c r="F495" s="19" t="s">
        <v>2795</v>
      </c>
      <c r="G495" s="19" t="s">
        <v>765</v>
      </c>
      <c r="Y495" t="s">
        <v>2003</v>
      </c>
    </row>
    <row r="496" spans="2:25" ht="12.75">
      <c r="B496" s="35" t="str">
        <f t="shared" si="15"/>
        <v>graveyard</v>
      </c>
      <c r="C496" s="20">
        <f t="shared" si="16"/>
        <v>488</v>
      </c>
      <c r="E496" s="19" t="s">
        <v>4563</v>
      </c>
      <c r="F496" s="19" t="s">
        <v>2796</v>
      </c>
      <c r="G496" s="19" t="s">
        <v>766</v>
      </c>
      <c r="Y496" t="s">
        <v>2004</v>
      </c>
    </row>
    <row r="497" spans="2:25" ht="12.75">
      <c r="B497" s="35" t="str">
        <f t="shared" si="15"/>
        <v>greenback</v>
      </c>
      <c r="C497" s="20">
        <f t="shared" si="16"/>
        <v>489</v>
      </c>
      <c r="E497" s="19" t="s">
        <v>4564</v>
      </c>
      <c r="F497" s="19" t="s">
        <v>2798</v>
      </c>
      <c r="G497" s="19" t="s">
        <v>767</v>
      </c>
      <c r="Y497" t="s">
        <v>2005</v>
      </c>
    </row>
    <row r="498" spans="2:25" ht="12.75">
      <c r="B498" s="35" t="str">
        <f t="shared" si="15"/>
        <v>greenhorn</v>
      </c>
      <c r="C498" s="20">
        <f t="shared" si="16"/>
        <v>490</v>
      </c>
      <c r="E498" s="19" t="s">
        <v>4565</v>
      </c>
      <c r="F498" s="19" t="s">
        <v>2799</v>
      </c>
      <c r="G498" s="19" t="s">
        <v>768</v>
      </c>
      <c r="Y498" t="s">
        <v>2006</v>
      </c>
    </row>
    <row r="499" spans="2:25" ht="12.75">
      <c r="B499" s="35" t="str">
        <f t="shared" si="15"/>
        <v>greenhouse</v>
      </c>
      <c r="C499" s="20">
        <f t="shared" si="16"/>
        <v>491</v>
      </c>
      <c r="E499" s="19" t="s">
        <v>4566</v>
      </c>
      <c r="F499" s="19" t="s">
        <v>2847</v>
      </c>
      <c r="G499" s="19" t="s">
        <v>769</v>
      </c>
      <c r="Y499" t="s">
        <v>2007</v>
      </c>
    </row>
    <row r="500" spans="2:25" ht="12.75">
      <c r="B500" s="35" t="str">
        <f t="shared" si="15"/>
        <v>Greenland</v>
      </c>
      <c r="C500" s="20">
        <f t="shared" si="16"/>
        <v>492</v>
      </c>
      <c r="E500" s="19" t="s">
        <v>4577</v>
      </c>
      <c r="F500" s="19" t="s">
        <v>2822</v>
      </c>
      <c r="G500" s="19" t="s">
        <v>770</v>
      </c>
      <c r="Y500" t="s">
        <v>2008</v>
      </c>
    </row>
    <row r="501" spans="2:25" ht="12.75">
      <c r="B501" s="35" t="str">
        <f t="shared" si="15"/>
        <v>greenwood</v>
      </c>
      <c r="C501" s="20">
        <f t="shared" si="16"/>
        <v>493</v>
      </c>
      <c r="E501" s="19" t="s">
        <v>4567</v>
      </c>
      <c r="F501" s="19" t="s">
        <v>2823</v>
      </c>
      <c r="G501" s="19" t="s">
        <v>771</v>
      </c>
      <c r="Y501" t="s">
        <v>2009</v>
      </c>
    </row>
    <row r="502" spans="2:25" ht="12.75">
      <c r="B502" s="35" t="str">
        <f t="shared" si="15"/>
        <v>greyhound</v>
      </c>
      <c r="C502" s="20">
        <f t="shared" si="16"/>
        <v>494</v>
      </c>
      <c r="E502" s="19" t="s">
        <v>4568</v>
      </c>
      <c r="F502" s="19" t="s">
        <v>2824</v>
      </c>
      <c r="G502" s="19" t="s">
        <v>772</v>
      </c>
      <c r="Y502" t="s">
        <v>2010</v>
      </c>
    </row>
    <row r="503" spans="2:25" ht="12.75">
      <c r="B503" s="35" t="str">
        <f t="shared" si="15"/>
        <v>griddlecake</v>
      </c>
      <c r="C503" s="20">
        <f t="shared" si="16"/>
        <v>495</v>
      </c>
      <c r="E503" s="19" t="s">
        <v>3315</v>
      </c>
      <c r="F503" s="19" t="s">
        <v>2832</v>
      </c>
      <c r="G503" s="19" t="s">
        <v>773</v>
      </c>
      <c r="Y503" t="s">
        <v>2011</v>
      </c>
    </row>
    <row r="504" spans="2:25" ht="12.75">
      <c r="B504" s="35" t="str">
        <f t="shared" si="15"/>
        <v>gridiron</v>
      </c>
      <c r="C504" s="20">
        <f t="shared" si="16"/>
        <v>496</v>
      </c>
      <c r="E504" s="19" t="s">
        <v>4569</v>
      </c>
      <c r="F504" s="19" t="s">
        <v>2835</v>
      </c>
      <c r="G504" s="19" t="s">
        <v>774</v>
      </c>
      <c r="Y504" t="s">
        <v>2012</v>
      </c>
    </row>
    <row r="505" spans="2:25" ht="12.75">
      <c r="B505" s="35" t="str">
        <f t="shared" si="15"/>
        <v>grillroom</v>
      </c>
      <c r="C505" s="20">
        <f t="shared" si="16"/>
        <v>497</v>
      </c>
      <c r="E505" s="19" t="s">
        <v>4570</v>
      </c>
      <c r="F505" s="19" t="s">
        <v>2841</v>
      </c>
      <c r="G505" s="19" t="s">
        <v>775</v>
      </c>
      <c r="Y505" t="s">
        <v>2013</v>
      </c>
    </row>
    <row r="506" spans="2:25" ht="12.75">
      <c r="B506" s="35" t="str">
        <f t="shared" si="15"/>
        <v>grindstone</v>
      </c>
      <c r="C506" s="20">
        <f t="shared" si="16"/>
        <v>498</v>
      </c>
      <c r="E506" s="19" t="s">
        <v>4571</v>
      </c>
      <c r="F506" s="19" t="s">
        <v>2848</v>
      </c>
      <c r="G506" s="19" t="s">
        <v>776</v>
      </c>
      <c r="Y506" t="s">
        <v>2014</v>
      </c>
    </row>
    <row r="507" spans="2:25" ht="12.75">
      <c r="B507" s="35" t="str">
        <f t="shared" si="15"/>
        <v>groundwork</v>
      </c>
      <c r="C507" s="20">
        <f t="shared" si="16"/>
        <v>499</v>
      </c>
      <c r="E507" s="19" t="s">
        <v>4572</v>
      </c>
      <c r="F507" s="19" t="s">
        <v>2860</v>
      </c>
      <c r="G507" s="19" t="s">
        <v>780</v>
      </c>
      <c r="Y507" t="s">
        <v>2015</v>
      </c>
    </row>
    <row r="508" spans="2:25" ht="12.75">
      <c r="B508" s="35" t="str">
        <f t="shared" si="15"/>
        <v>grubstake</v>
      </c>
      <c r="C508" s="20">
        <f t="shared" si="16"/>
        <v>500</v>
      </c>
      <c r="E508" s="19" t="s">
        <v>3679</v>
      </c>
      <c r="F508" s="19" t="s">
        <v>2867</v>
      </c>
      <c r="G508" s="19" t="s">
        <v>779</v>
      </c>
      <c r="Y508" t="s">
        <v>2016</v>
      </c>
    </row>
    <row r="509" spans="2:25" ht="12.75">
      <c r="B509" s="35" t="str">
        <f t="shared" si="15"/>
        <v>guardhouse</v>
      </c>
      <c r="C509" s="20">
        <f t="shared" si="16"/>
        <v>501</v>
      </c>
      <c r="E509" s="19" t="s">
        <v>4573</v>
      </c>
      <c r="F509" s="19" t="s">
        <v>2884</v>
      </c>
      <c r="G509" s="19" t="s">
        <v>777</v>
      </c>
      <c r="Y509" t="s">
        <v>2017</v>
      </c>
    </row>
    <row r="510" spans="2:25" ht="12.75">
      <c r="B510" s="35" t="str">
        <f t="shared" si="15"/>
        <v>guardsman</v>
      </c>
      <c r="C510" s="20">
        <f t="shared" si="16"/>
        <v>502</v>
      </c>
      <c r="E510" s="19" t="s">
        <v>4574</v>
      </c>
      <c r="F510" s="19" t="s">
        <v>2885</v>
      </c>
      <c r="G510" s="19" t="s">
        <v>778</v>
      </c>
      <c r="Y510" t="s">
        <v>2018</v>
      </c>
    </row>
    <row r="511" spans="2:25" ht="12.75">
      <c r="B511" s="35" t="str">
        <f t="shared" si="15"/>
        <v>guesswork</v>
      </c>
      <c r="C511" s="20">
        <f t="shared" si="16"/>
        <v>503</v>
      </c>
      <c r="E511" s="19" t="s">
        <v>4575</v>
      </c>
      <c r="F511" s="19" t="s">
        <v>2886</v>
      </c>
      <c r="G511" s="19" t="s">
        <v>781</v>
      </c>
      <c r="Y511" t="s">
        <v>2019</v>
      </c>
    </row>
    <row r="512" spans="2:25" ht="12.75">
      <c r="B512" s="35" t="str">
        <f t="shared" si="15"/>
        <v>guidebook</v>
      </c>
      <c r="C512" s="20">
        <f t="shared" si="16"/>
        <v>504</v>
      </c>
      <c r="E512" s="19" t="s">
        <v>4576</v>
      </c>
      <c r="F512" s="19" t="s">
        <v>2916</v>
      </c>
      <c r="G512" s="19" t="s">
        <v>330</v>
      </c>
      <c r="Y512" t="s">
        <v>2020</v>
      </c>
    </row>
    <row r="513" spans="2:25" ht="12.75">
      <c r="B513" s="35" t="str">
        <f t="shared" si="15"/>
        <v>guideline</v>
      </c>
      <c r="C513" s="20">
        <f t="shared" si="16"/>
        <v>505</v>
      </c>
      <c r="E513" s="19" t="s">
        <v>4578</v>
      </c>
      <c r="F513" s="19" t="s">
        <v>2891</v>
      </c>
      <c r="G513" s="19" t="s">
        <v>782</v>
      </c>
      <c r="Y513" t="s">
        <v>2021</v>
      </c>
    </row>
    <row r="514" spans="2:25" ht="12.75">
      <c r="B514" s="35" t="str">
        <f t="shared" si="15"/>
        <v>guidepost</v>
      </c>
      <c r="C514" s="20">
        <f t="shared" si="16"/>
        <v>506</v>
      </c>
      <c r="E514" s="19" t="s">
        <v>4579</v>
      </c>
      <c r="F514" s="19" t="s">
        <v>2896</v>
      </c>
      <c r="G514" s="19" t="s">
        <v>783</v>
      </c>
      <c r="Y514" t="s">
        <v>2022</v>
      </c>
    </row>
    <row r="515" spans="2:25" ht="12.75">
      <c r="B515" s="35" t="str">
        <f t="shared" si="15"/>
        <v>gumdrop</v>
      </c>
      <c r="C515" s="20">
        <f t="shared" si="16"/>
        <v>507</v>
      </c>
      <c r="E515" s="19" t="s">
        <v>4581</v>
      </c>
      <c r="F515" s="19" t="s">
        <v>2897</v>
      </c>
      <c r="G515" s="19" t="s">
        <v>784</v>
      </c>
      <c r="Y515" t="s">
        <v>2023</v>
      </c>
    </row>
    <row r="516" spans="2:25" ht="12.75">
      <c r="B516" s="35" t="str">
        <f t="shared" si="15"/>
        <v>gumshoe</v>
      </c>
      <c r="C516" s="20">
        <f t="shared" si="16"/>
        <v>508</v>
      </c>
      <c r="E516" s="19" t="s">
        <v>4582</v>
      </c>
      <c r="F516" s="19" t="s">
        <v>2898</v>
      </c>
      <c r="G516" s="19" t="s">
        <v>332</v>
      </c>
      <c r="Y516" t="s">
        <v>2024</v>
      </c>
    </row>
    <row r="517" spans="2:25" ht="12.75">
      <c r="B517" s="35" t="str">
        <f t="shared" si="15"/>
        <v>gunboat</v>
      </c>
      <c r="C517" s="20">
        <f t="shared" si="16"/>
        <v>509</v>
      </c>
      <c r="E517" s="19" t="s">
        <v>4583</v>
      </c>
      <c r="F517" s="19" t="s">
        <v>2899</v>
      </c>
      <c r="G517" s="19" t="s">
        <v>785</v>
      </c>
      <c r="Y517" t="s">
        <v>2025</v>
      </c>
    </row>
    <row r="518" spans="2:25" ht="12.75">
      <c r="B518" s="35" t="str">
        <f t="shared" si="15"/>
        <v>guncotton</v>
      </c>
      <c r="C518" s="20">
        <f t="shared" si="16"/>
        <v>510</v>
      </c>
      <c r="E518" s="19" t="s">
        <v>4584</v>
      </c>
      <c r="F518" s="19" t="s">
        <v>2906</v>
      </c>
      <c r="G518" s="19" t="s">
        <v>786</v>
      </c>
      <c r="Y518" t="s">
        <v>2026</v>
      </c>
    </row>
    <row r="519" spans="2:25" ht="12.75">
      <c r="B519" s="35" t="str">
        <f t="shared" si="15"/>
        <v>gunfire</v>
      </c>
      <c r="C519" s="20">
        <f t="shared" si="16"/>
        <v>511</v>
      </c>
      <c r="E519" s="19" t="s">
        <v>4585</v>
      </c>
      <c r="F519" s="19" t="s">
        <v>2907</v>
      </c>
      <c r="G519" s="19" t="s">
        <v>787</v>
      </c>
      <c r="Y519" t="s">
        <v>2027</v>
      </c>
    </row>
    <row r="520" spans="2:25" ht="12.75">
      <c r="B520" s="35" t="str">
        <f t="shared" si="15"/>
        <v>gunlock</v>
      </c>
      <c r="C520" s="20">
        <f t="shared" si="16"/>
        <v>512</v>
      </c>
      <c r="E520" s="19" t="s">
        <v>4586</v>
      </c>
      <c r="F520" s="19" t="s">
        <v>2908</v>
      </c>
      <c r="G520" s="19" t="s">
        <v>791</v>
      </c>
      <c r="Y520" t="s">
        <v>2028</v>
      </c>
    </row>
    <row r="521" spans="2:25" ht="12.75">
      <c r="B521" s="35" t="str">
        <f aca="true" t="shared" si="17" ref="B521:B584">IF(INDEX($D$8:$AF$3000,C521+1,$A$5)=""," ",(INDEX($D$8:$AF$3000,C521+1,$A$5)))</f>
        <v>gunman</v>
      </c>
      <c r="C521" s="20">
        <f t="shared" si="16"/>
        <v>513</v>
      </c>
      <c r="E521" s="19" t="s">
        <v>4594</v>
      </c>
      <c r="F521" s="19" t="s">
        <v>2915</v>
      </c>
      <c r="G521" s="19" t="s">
        <v>824</v>
      </c>
      <c r="Y521" t="s">
        <v>2029</v>
      </c>
    </row>
    <row r="522" spans="2:25" ht="12.75">
      <c r="B522" s="35" t="str">
        <f t="shared" si="17"/>
        <v>gunpowder</v>
      </c>
      <c r="C522" s="20">
        <f aca="true" t="shared" si="18" ref="C522:C585">1+C521</f>
        <v>514</v>
      </c>
      <c r="E522" s="19" t="s">
        <v>4580</v>
      </c>
      <c r="F522" s="19" t="s">
        <v>2921</v>
      </c>
      <c r="G522" s="19" t="s">
        <v>792</v>
      </c>
      <c r="Y522" t="s">
        <v>2030</v>
      </c>
    </row>
    <row r="523" spans="2:25" ht="12.75">
      <c r="B523" s="35" t="str">
        <f t="shared" si="17"/>
        <v>gunshot</v>
      </c>
      <c r="C523" s="20">
        <f t="shared" si="18"/>
        <v>515</v>
      </c>
      <c r="E523" s="19" t="s">
        <v>4587</v>
      </c>
      <c r="F523" s="19" t="s">
        <v>2923</v>
      </c>
      <c r="G523" s="19" t="s">
        <v>793</v>
      </c>
      <c r="Y523" t="s">
        <v>2031</v>
      </c>
    </row>
    <row r="524" spans="2:25" ht="12.75">
      <c r="B524" s="35" t="str">
        <f t="shared" si="17"/>
        <v>gunsmith</v>
      </c>
      <c r="C524" s="20">
        <f t="shared" si="18"/>
        <v>516</v>
      </c>
      <c r="E524" s="19" t="s">
        <v>4588</v>
      </c>
      <c r="F524" s="19" t="s">
        <v>2924</v>
      </c>
      <c r="G524" s="19" t="s">
        <v>794</v>
      </c>
      <c r="Y524" t="s">
        <v>2032</v>
      </c>
    </row>
    <row r="525" spans="2:25" ht="12.75">
      <c r="B525" s="35" t="str">
        <f t="shared" si="17"/>
        <v>guttersnipe</v>
      </c>
      <c r="C525" s="20">
        <f t="shared" si="18"/>
        <v>517</v>
      </c>
      <c r="E525" s="19" t="s">
        <v>4589</v>
      </c>
      <c r="F525" s="19" t="s">
        <v>2925</v>
      </c>
      <c r="G525" s="19" t="s">
        <v>795</v>
      </c>
      <c r="Y525" t="s">
        <v>2033</v>
      </c>
    </row>
    <row r="526" spans="2:25" ht="12.75">
      <c r="B526" s="35" t="str">
        <f t="shared" si="17"/>
        <v>hacksaw</v>
      </c>
      <c r="C526" s="20">
        <f t="shared" si="18"/>
        <v>518</v>
      </c>
      <c r="E526" s="19" t="s">
        <v>4590</v>
      </c>
      <c r="F526" s="19" t="s">
        <v>2929</v>
      </c>
      <c r="G526" s="19" t="s">
        <v>796</v>
      </c>
      <c r="Y526" t="s">
        <v>2034</v>
      </c>
    </row>
    <row r="527" spans="2:25" ht="12.75">
      <c r="B527" s="35" t="str">
        <f t="shared" si="17"/>
        <v>haddock</v>
      </c>
      <c r="C527" s="20">
        <f t="shared" si="18"/>
        <v>519</v>
      </c>
      <c r="E527" s="19" t="s">
        <v>4591</v>
      </c>
      <c r="F527" s="19" t="s">
        <v>2930</v>
      </c>
      <c r="G527" s="19" t="s">
        <v>340</v>
      </c>
      <c r="Y527" t="s">
        <v>2035</v>
      </c>
    </row>
    <row r="528" spans="2:25" ht="12.75">
      <c r="B528" s="35" t="str">
        <f t="shared" si="17"/>
        <v>hailstone</v>
      </c>
      <c r="C528" s="20">
        <f t="shared" si="18"/>
        <v>520</v>
      </c>
      <c r="E528" s="19" t="s">
        <v>4592</v>
      </c>
      <c r="F528" s="19" t="s">
        <v>2931</v>
      </c>
      <c r="G528" s="19" t="s">
        <v>797</v>
      </c>
      <c r="Y528" t="s">
        <v>2036</v>
      </c>
    </row>
    <row r="529" spans="2:25" ht="12.75">
      <c r="B529" s="35" t="str">
        <f t="shared" si="17"/>
        <v>hairbreadth</v>
      </c>
      <c r="C529" s="20">
        <f t="shared" si="18"/>
        <v>521</v>
      </c>
      <c r="E529" s="19" t="s">
        <v>4593</v>
      </c>
      <c r="F529" s="19" t="s">
        <v>2934</v>
      </c>
      <c r="G529" s="19" t="s">
        <v>798</v>
      </c>
      <c r="Y529" t="s">
        <v>2037</v>
      </c>
    </row>
    <row r="530" spans="2:25" ht="12.75">
      <c r="B530" s="35" t="str">
        <f t="shared" si="17"/>
        <v>hairbrush</v>
      </c>
      <c r="C530" s="20">
        <f t="shared" si="18"/>
        <v>522</v>
      </c>
      <c r="E530" s="19" t="s">
        <v>4595</v>
      </c>
      <c r="F530" s="19" t="s">
        <v>2937</v>
      </c>
      <c r="G530" s="19" t="s">
        <v>341</v>
      </c>
      <c r="Y530" t="s">
        <v>2038</v>
      </c>
    </row>
    <row r="531" spans="2:25" ht="12.75">
      <c r="B531" s="35" t="str">
        <f t="shared" si="17"/>
        <v>haircloth</v>
      </c>
      <c r="C531" s="20">
        <f t="shared" si="18"/>
        <v>523</v>
      </c>
      <c r="E531" s="19" t="s">
        <v>4596</v>
      </c>
      <c r="F531" s="19" t="s">
        <v>2939</v>
      </c>
      <c r="G531" s="19" t="s">
        <v>799</v>
      </c>
      <c r="Y531" t="s">
        <v>2039</v>
      </c>
    </row>
    <row r="532" spans="2:25" ht="12.75">
      <c r="B532" s="35" t="str">
        <f t="shared" si="17"/>
        <v>haircut</v>
      </c>
      <c r="C532" s="20">
        <f t="shared" si="18"/>
        <v>524</v>
      </c>
      <c r="E532" s="19" t="s">
        <v>4597</v>
      </c>
      <c r="F532" s="19" t="s">
        <v>2941</v>
      </c>
      <c r="G532" s="19" t="s">
        <v>800</v>
      </c>
      <c r="Y532" t="s">
        <v>2040</v>
      </c>
    </row>
    <row r="533" spans="2:25" ht="12.75">
      <c r="B533" s="35" t="str">
        <f t="shared" si="17"/>
        <v>hairdo</v>
      </c>
      <c r="C533" s="20">
        <f t="shared" si="18"/>
        <v>525</v>
      </c>
      <c r="E533" s="19" t="s">
        <v>4598</v>
      </c>
      <c r="G533" s="19" t="s">
        <v>342</v>
      </c>
      <c r="Y533" t="s">
        <v>2041</v>
      </c>
    </row>
    <row r="534" spans="2:25" ht="12.75">
      <c r="B534" s="35" t="str">
        <f t="shared" si="17"/>
        <v>hairdresser</v>
      </c>
      <c r="C534" s="20">
        <f t="shared" si="18"/>
        <v>526</v>
      </c>
      <c r="E534" s="19" t="s">
        <v>4599</v>
      </c>
      <c r="G534" s="19" t="s">
        <v>801</v>
      </c>
      <c r="Y534" t="s">
        <v>2042</v>
      </c>
    </row>
    <row r="535" spans="2:25" ht="12.75">
      <c r="B535" s="35" t="str">
        <f t="shared" si="17"/>
        <v>hairline</v>
      </c>
      <c r="C535" s="20">
        <f t="shared" si="18"/>
        <v>527</v>
      </c>
      <c r="E535" s="19" t="s">
        <v>4600</v>
      </c>
      <c r="G535" s="19" t="s">
        <v>802</v>
      </c>
      <c r="Y535" t="s">
        <v>2043</v>
      </c>
    </row>
    <row r="536" spans="2:25" ht="12.75">
      <c r="B536" s="35" t="str">
        <f t="shared" si="17"/>
        <v>hairpin</v>
      </c>
      <c r="C536" s="20">
        <f t="shared" si="18"/>
        <v>528</v>
      </c>
      <c r="E536" s="19" t="s">
        <v>4601</v>
      </c>
      <c r="G536" s="19" t="s">
        <v>803</v>
      </c>
      <c r="Y536" t="s">
        <v>2044</v>
      </c>
    </row>
    <row r="537" spans="2:25" ht="12.75">
      <c r="B537" s="35" t="str">
        <f t="shared" si="17"/>
        <v>hairsbreadth</v>
      </c>
      <c r="C537" s="20">
        <f t="shared" si="18"/>
        <v>529</v>
      </c>
      <c r="E537" s="19" t="s">
        <v>4602</v>
      </c>
      <c r="G537" s="19" t="s">
        <v>804</v>
      </c>
      <c r="Y537" t="s">
        <v>2045</v>
      </c>
    </row>
    <row r="538" spans="2:25" ht="12.75">
      <c r="B538" s="35" t="str">
        <f t="shared" si="17"/>
        <v>hairsplitting</v>
      </c>
      <c r="C538" s="20">
        <f t="shared" si="18"/>
        <v>530</v>
      </c>
      <c r="E538" s="19" t="s">
        <v>4603</v>
      </c>
      <c r="G538" s="19" t="s">
        <v>805</v>
      </c>
      <c r="Y538" t="s">
        <v>2046</v>
      </c>
    </row>
    <row r="539" spans="2:25" ht="12.75">
      <c r="B539" s="35" t="str">
        <f t="shared" si="17"/>
        <v>hairspring</v>
      </c>
      <c r="C539" s="20">
        <f t="shared" si="18"/>
        <v>531</v>
      </c>
      <c r="E539" s="19" t="s">
        <v>4604</v>
      </c>
      <c r="G539" s="19" t="s">
        <v>806</v>
      </c>
      <c r="Y539" t="s">
        <v>2047</v>
      </c>
    </row>
    <row r="540" spans="2:25" ht="12.75">
      <c r="B540" s="35" t="str">
        <f t="shared" si="17"/>
        <v>halfback</v>
      </c>
      <c r="C540" s="20">
        <f t="shared" si="18"/>
        <v>532</v>
      </c>
      <c r="E540" s="19" t="s">
        <v>4605</v>
      </c>
      <c r="G540" s="19" t="s">
        <v>807</v>
      </c>
      <c r="Y540" t="s">
        <v>2048</v>
      </c>
    </row>
    <row r="541" spans="2:25" ht="12.75">
      <c r="B541" s="35" t="str">
        <f t="shared" si="17"/>
        <v>halfbreed</v>
      </c>
      <c r="C541" s="20">
        <f t="shared" si="18"/>
        <v>533</v>
      </c>
      <c r="E541" s="19" t="s">
        <v>4606</v>
      </c>
      <c r="G541" s="19" t="s">
        <v>808</v>
      </c>
      <c r="Y541" t="s">
        <v>2049</v>
      </c>
    </row>
    <row r="542" spans="2:25" ht="12.75">
      <c r="B542" s="35" t="str">
        <f t="shared" si="17"/>
        <v>halfheareted</v>
      </c>
      <c r="C542" s="20">
        <f t="shared" si="18"/>
        <v>534</v>
      </c>
      <c r="E542" s="19" t="s">
        <v>2289</v>
      </c>
      <c r="G542" s="19" t="s">
        <v>809</v>
      </c>
      <c r="Y542" t="s">
        <v>2050</v>
      </c>
    </row>
    <row r="543" spans="2:25" ht="12.75">
      <c r="B543" s="35" t="str">
        <f t="shared" si="17"/>
        <v>halfway</v>
      </c>
      <c r="C543" s="20">
        <f t="shared" si="18"/>
        <v>535</v>
      </c>
      <c r="E543" s="19" t="s">
        <v>4607</v>
      </c>
      <c r="G543" s="19" t="s">
        <v>810</v>
      </c>
      <c r="Y543" t="s">
        <v>2051</v>
      </c>
    </row>
    <row r="544" spans="2:25" ht="12.75">
      <c r="B544" s="35" t="str">
        <f t="shared" si="17"/>
        <v>hallway</v>
      </c>
      <c r="C544" s="20">
        <f t="shared" si="18"/>
        <v>536</v>
      </c>
      <c r="E544" s="19" t="s">
        <v>4608</v>
      </c>
      <c r="G544" s="19" t="s">
        <v>811</v>
      </c>
      <c r="Y544" t="s">
        <v>2052</v>
      </c>
    </row>
    <row r="545" spans="2:25" ht="12.75">
      <c r="B545" s="35" t="str">
        <f t="shared" si="17"/>
        <v>hammerhead</v>
      </c>
      <c r="C545" s="20">
        <f t="shared" si="18"/>
        <v>537</v>
      </c>
      <c r="E545" s="19" t="s">
        <v>2291</v>
      </c>
      <c r="G545" s="19" t="s">
        <v>812</v>
      </c>
      <c r="Y545" t="s">
        <v>2053</v>
      </c>
    </row>
    <row r="546" spans="2:25" ht="12.75">
      <c r="B546" s="35" t="str">
        <f t="shared" si="17"/>
        <v>hamstring</v>
      </c>
      <c r="C546" s="20">
        <f t="shared" si="18"/>
        <v>538</v>
      </c>
      <c r="E546" s="19" t="s">
        <v>4609</v>
      </c>
      <c r="G546" s="19" t="s">
        <v>825</v>
      </c>
      <c r="Y546" t="s">
        <v>2054</v>
      </c>
    </row>
    <row r="547" spans="2:25" ht="12.75">
      <c r="B547" s="35" t="str">
        <f t="shared" si="17"/>
        <v>handbag</v>
      </c>
      <c r="C547" s="20">
        <f t="shared" si="18"/>
        <v>539</v>
      </c>
      <c r="E547" s="19" t="s">
        <v>4610</v>
      </c>
      <c r="G547" s="19" t="s">
        <v>813</v>
      </c>
      <c r="Y547" t="s">
        <v>2055</v>
      </c>
    </row>
    <row r="548" spans="2:25" ht="12.75">
      <c r="B548" s="35" t="str">
        <f t="shared" si="17"/>
        <v>handball</v>
      </c>
      <c r="C548" s="20">
        <f t="shared" si="18"/>
        <v>540</v>
      </c>
      <c r="E548" s="19" t="s">
        <v>4611</v>
      </c>
      <c r="G548" s="19" t="s">
        <v>814</v>
      </c>
      <c r="Y548" t="s">
        <v>2056</v>
      </c>
    </row>
    <row r="549" spans="2:25" ht="12.75">
      <c r="B549" s="35" t="str">
        <f t="shared" si="17"/>
        <v>handbill</v>
      </c>
      <c r="C549" s="20">
        <f t="shared" si="18"/>
        <v>541</v>
      </c>
      <c r="E549" s="19" t="s">
        <v>4613</v>
      </c>
      <c r="G549" s="19" t="s">
        <v>815</v>
      </c>
      <c r="Y549" t="s">
        <v>2057</v>
      </c>
    </row>
    <row r="550" spans="2:25" ht="12.75">
      <c r="B550" s="35" t="str">
        <f t="shared" si="17"/>
        <v>handbook</v>
      </c>
      <c r="C550" s="20">
        <f t="shared" si="18"/>
        <v>542</v>
      </c>
      <c r="E550" s="19" t="s">
        <v>4612</v>
      </c>
      <c r="G550" s="19" t="s">
        <v>816</v>
      </c>
      <c r="Y550" t="s">
        <v>2058</v>
      </c>
    </row>
    <row r="551" spans="2:25" ht="12.75">
      <c r="B551" s="35" t="str">
        <f t="shared" si="17"/>
        <v>handcar</v>
      </c>
      <c r="C551" s="20">
        <f t="shared" si="18"/>
        <v>543</v>
      </c>
      <c r="E551" s="19" t="s">
        <v>4614</v>
      </c>
      <c r="G551" s="19" t="s">
        <v>817</v>
      </c>
      <c r="Y551" t="s">
        <v>2059</v>
      </c>
    </row>
    <row r="552" spans="2:25" ht="12.75">
      <c r="B552" s="35" t="str">
        <f t="shared" si="17"/>
        <v>handcart</v>
      </c>
      <c r="C552" s="20">
        <f t="shared" si="18"/>
        <v>544</v>
      </c>
      <c r="E552" s="19" t="s">
        <v>4615</v>
      </c>
      <c r="G552" s="19" t="s">
        <v>344</v>
      </c>
      <c r="Y552" t="s">
        <v>2060</v>
      </c>
    </row>
    <row r="553" spans="2:25" ht="12.75">
      <c r="B553" s="35" t="str">
        <f t="shared" si="17"/>
        <v>handclasp</v>
      </c>
      <c r="C553" s="20">
        <f t="shared" si="18"/>
        <v>545</v>
      </c>
      <c r="E553" s="19" t="s">
        <v>4616</v>
      </c>
      <c r="G553" s="19" t="s">
        <v>818</v>
      </c>
      <c r="Y553" t="s">
        <v>2061</v>
      </c>
    </row>
    <row r="554" spans="2:25" ht="12.75">
      <c r="B554" s="35" t="str">
        <f t="shared" si="17"/>
        <v>handcuff</v>
      </c>
      <c r="C554" s="20">
        <f t="shared" si="18"/>
        <v>546</v>
      </c>
      <c r="E554" s="19" t="s">
        <v>4617</v>
      </c>
      <c r="G554" s="19" t="s">
        <v>819</v>
      </c>
      <c r="Y554" t="s">
        <v>2062</v>
      </c>
    </row>
    <row r="555" spans="2:25" ht="12.75">
      <c r="B555" s="35" t="str">
        <f t="shared" si="17"/>
        <v>handmade</v>
      </c>
      <c r="C555" s="20">
        <f t="shared" si="18"/>
        <v>547</v>
      </c>
      <c r="E555" s="19" t="s">
        <v>4618</v>
      </c>
      <c r="G555" s="19" t="s">
        <v>820</v>
      </c>
      <c r="Y555" t="s">
        <v>2063</v>
      </c>
    </row>
    <row r="556" spans="2:25" ht="12.75">
      <c r="B556" s="35" t="str">
        <f t="shared" si="17"/>
        <v>handmaid</v>
      </c>
      <c r="C556" s="20">
        <f t="shared" si="18"/>
        <v>548</v>
      </c>
      <c r="E556" s="19" t="s">
        <v>4619</v>
      </c>
      <c r="G556" s="19" t="s">
        <v>346</v>
      </c>
      <c r="Y556" t="s">
        <v>2064</v>
      </c>
    </row>
    <row r="557" spans="2:25" ht="12.75">
      <c r="B557" s="35" t="str">
        <f t="shared" si="17"/>
        <v>handout</v>
      </c>
      <c r="C557" s="20">
        <f t="shared" si="18"/>
        <v>549</v>
      </c>
      <c r="E557" s="19" t="s">
        <v>4620</v>
      </c>
      <c r="G557" s="19" t="s">
        <v>821</v>
      </c>
      <c r="Y557" t="s">
        <v>2065</v>
      </c>
    </row>
    <row r="558" spans="2:25" ht="12.75">
      <c r="B558" s="35" t="str">
        <f t="shared" si="17"/>
        <v>handpick</v>
      </c>
      <c r="C558" s="20">
        <f t="shared" si="18"/>
        <v>550</v>
      </c>
      <c r="E558" s="19" t="s">
        <v>4621</v>
      </c>
      <c r="G558" s="19" t="s">
        <v>822</v>
      </c>
      <c r="Y558" t="s">
        <v>2066</v>
      </c>
    </row>
    <row r="559" spans="2:25" ht="12.75">
      <c r="B559" s="35" t="str">
        <f t="shared" si="17"/>
        <v>handrail</v>
      </c>
      <c r="C559" s="20">
        <f t="shared" si="18"/>
        <v>551</v>
      </c>
      <c r="E559" s="19" t="s">
        <v>4622</v>
      </c>
      <c r="G559" s="19" t="s">
        <v>827</v>
      </c>
      <c r="Y559" t="s">
        <v>2067</v>
      </c>
    </row>
    <row r="560" spans="2:25" ht="12.75">
      <c r="B560" s="35" t="str">
        <f t="shared" si="17"/>
        <v>handshake</v>
      </c>
      <c r="C560" s="20">
        <f t="shared" si="18"/>
        <v>552</v>
      </c>
      <c r="E560" s="19" t="s">
        <v>4623</v>
      </c>
      <c r="G560" s="19" t="s">
        <v>829</v>
      </c>
      <c r="Y560" t="s">
        <v>2068</v>
      </c>
    </row>
    <row r="561" spans="2:25" ht="12.75">
      <c r="B561" s="35" t="str">
        <f t="shared" si="17"/>
        <v>handsome</v>
      </c>
      <c r="C561" s="20">
        <f t="shared" si="18"/>
        <v>553</v>
      </c>
      <c r="E561" s="19" t="s">
        <v>4624</v>
      </c>
      <c r="G561" s="19" t="s">
        <v>830</v>
      </c>
      <c r="Y561" t="s">
        <v>2069</v>
      </c>
    </row>
    <row r="562" spans="2:25" ht="12.75">
      <c r="B562" s="35" t="str">
        <f t="shared" si="17"/>
        <v>handspring</v>
      </c>
      <c r="C562" s="20">
        <f t="shared" si="18"/>
        <v>554</v>
      </c>
      <c r="E562" s="19" t="s">
        <v>4625</v>
      </c>
      <c r="G562" s="19" t="s">
        <v>836</v>
      </c>
      <c r="Y562" t="s">
        <v>2070</v>
      </c>
    </row>
    <row r="563" spans="2:25" ht="12.75">
      <c r="B563" s="35" t="str">
        <f t="shared" si="17"/>
        <v>handwriting</v>
      </c>
      <c r="C563" s="20">
        <f t="shared" si="18"/>
        <v>555</v>
      </c>
      <c r="E563" s="19" t="s">
        <v>4626</v>
      </c>
      <c r="G563" s="19" t="s">
        <v>838</v>
      </c>
      <c r="Y563" t="s">
        <v>2071</v>
      </c>
    </row>
    <row r="564" spans="2:25" ht="12.75">
      <c r="B564" s="35" t="str">
        <f t="shared" si="17"/>
        <v>handyman</v>
      </c>
      <c r="C564" s="20">
        <f t="shared" si="18"/>
        <v>556</v>
      </c>
      <c r="E564" s="19" t="s">
        <v>4627</v>
      </c>
      <c r="G564" s="19" t="s">
        <v>840</v>
      </c>
      <c r="Y564" t="s">
        <v>2072</v>
      </c>
    </row>
    <row r="565" spans="2:25" ht="12.75">
      <c r="B565" s="35" t="str">
        <f t="shared" si="17"/>
        <v>hangdog</v>
      </c>
      <c r="C565" s="20">
        <f t="shared" si="18"/>
        <v>557</v>
      </c>
      <c r="E565" s="19" t="s">
        <v>4628</v>
      </c>
      <c r="G565" s="19" t="s">
        <v>842</v>
      </c>
      <c r="Y565" t="s">
        <v>2073</v>
      </c>
    </row>
    <row r="566" spans="2:25" ht="12.75">
      <c r="B566" s="35" t="str">
        <f t="shared" si="17"/>
        <v>hangman</v>
      </c>
      <c r="C566" s="20">
        <f t="shared" si="18"/>
        <v>558</v>
      </c>
      <c r="E566" s="19" t="s">
        <v>4629</v>
      </c>
      <c r="G566" s="19" t="s">
        <v>843</v>
      </c>
      <c r="Y566" t="s">
        <v>2074</v>
      </c>
    </row>
    <row r="567" spans="2:25" ht="12.75">
      <c r="B567" s="35" t="str">
        <f t="shared" si="17"/>
        <v>hangnail</v>
      </c>
      <c r="C567" s="20">
        <f t="shared" si="18"/>
        <v>559</v>
      </c>
      <c r="E567" s="19" t="s">
        <v>4630</v>
      </c>
      <c r="G567" s="19" t="s">
        <v>844</v>
      </c>
      <c r="Y567" t="s">
        <v>2075</v>
      </c>
    </row>
    <row r="568" spans="2:25" ht="12.75">
      <c r="B568" s="35" t="str">
        <f t="shared" si="17"/>
        <v>hangout</v>
      </c>
      <c r="C568" s="20">
        <f t="shared" si="18"/>
        <v>560</v>
      </c>
      <c r="E568" s="19" t="s">
        <v>4631</v>
      </c>
      <c r="G568" s="19" t="s">
        <v>845</v>
      </c>
      <c r="Y568" t="s">
        <v>2076</v>
      </c>
    </row>
    <row r="569" spans="2:25" ht="12.75">
      <c r="B569" s="35" t="str">
        <f t="shared" si="17"/>
        <v>hangover</v>
      </c>
      <c r="C569" s="20">
        <f t="shared" si="18"/>
        <v>561</v>
      </c>
      <c r="E569" s="19" t="s">
        <v>4632</v>
      </c>
      <c r="G569" s="19" t="s">
        <v>846</v>
      </c>
      <c r="Y569" t="s">
        <v>2077</v>
      </c>
    </row>
    <row r="570" spans="2:25" ht="12.75">
      <c r="B570" s="35" t="str">
        <f t="shared" si="17"/>
        <v>hardheaded</v>
      </c>
      <c r="C570" s="20">
        <f t="shared" si="18"/>
        <v>562</v>
      </c>
      <c r="E570" s="19" t="s">
        <v>4633</v>
      </c>
      <c r="G570" s="19" t="s">
        <v>3339</v>
      </c>
      <c r="Y570" t="s">
        <v>2078</v>
      </c>
    </row>
    <row r="571" spans="2:25" ht="12.75">
      <c r="B571" s="35" t="str">
        <f t="shared" si="17"/>
        <v>hardhearted</v>
      </c>
      <c r="C571" s="20">
        <f t="shared" si="18"/>
        <v>563</v>
      </c>
      <c r="E571" s="19" t="s">
        <v>4634</v>
      </c>
      <c r="G571" s="19" t="s">
        <v>847</v>
      </c>
      <c r="Y571" t="s">
        <v>2079</v>
      </c>
    </row>
    <row r="572" spans="2:25" ht="12.75">
      <c r="B572" s="35" t="str">
        <f t="shared" si="17"/>
        <v>hardpan</v>
      </c>
      <c r="C572" s="20">
        <f t="shared" si="18"/>
        <v>564</v>
      </c>
      <c r="E572" s="19" t="s">
        <v>4635</v>
      </c>
      <c r="G572" s="19" t="s">
        <v>848</v>
      </c>
      <c r="Y572" t="s">
        <v>2080</v>
      </c>
    </row>
    <row r="573" spans="2:25" ht="12.75">
      <c r="B573" s="35" t="str">
        <f t="shared" si="17"/>
        <v>hardship</v>
      </c>
      <c r="C573" s="20">
        <f t="shared" si="18"/>
        <v>565</v>
      </c>
      <c r="E573" s="19" t="s">
        <v>4636</v>
      </c>
      <c r="G573" s="19" t="s">
        <v>849</v>
      </c>
      <c r="Y573" t="s">
        <v>2081</v>
      </c>
    </row>
    <row r="574" spans="2:25" ht="12.75">
      <c r="B574" s="35" t="str">
        <f t="shared" si="17"/>
        <v>hardtack</v>
      </c>
      <c r="C574" s="20">
        <f t="shared" si="18"/>
        <v>566</v>
      </c>
      <c r="E574" s="19" t="s">
        <v>4637</v>
      </c>
      <c r="G574" s="19" t="s">
        <v>376</v>
      </c>
      <c r="Y574" t="s">
        <v>2082</v>
      </c>
    </row>
    <row r="575" spans="2:25" ht="12.75">
      <c r="B575" s="35" t="str">
        <f t="shared" si="17"/>
        <v>hardtop</v>
      </c>
      <c r="C575" s="20">
        <f t="shared" si="18"/>
        <v>567</v>
      </c>
      <c r="E575" s="19" t="s">
        <v>4638</v>
      </c>
      <c r="G575" s="19" t="s">
        <v>851</v>
      </c>
      <c r="Y575" t="s">
        <v>2083</v>
      </c>
    </row>
    <row r="576" spans="2:25" ht="12.75">
      <c r="B576" s="35" t="str">
        <f t="shared" si="17"/>
        <v>hardware</v>
      </c>
      <c r="C576" s="20">
        <f t="shared" si="18"/>
        <v>568</v>
      </c>
      <c r="E576" s="19" t="s">
        <v>4639</v>
      </c>
      <c r="G576" s="19" t="s">
        <v>3326</v>
      </c>
      <c r="Y576" t="s">
        <v>2084</v>
      </c>
    </row>
    <row r="577" spans="2:25" ht="12.75">
      <c r="B577" s="35" t="str">
        <f t="shared" si="17"/>
        <v>hardwood</v>
      </c>
      <c r="C577" s="20">
        <f t="shared" si="18"/>
        <v>569</v>
      </c>
      <c r="E577" s="19" t="s">
        <v>4640</v>
      </c>
      <c r="G577" s="19" t="s">
        <v>852</v>
      </c>
      <c r="Y577" t="s">
        <v>2085</v>
      </c>
    </row>
    <row r="578" spans="2:25" ht="12.75">
      <c r="B578" s="35" t="str">
        <f t="shared" si="17"/>
        <v>harebrained</v>
      </c>
      <c r="C578" s="20">
        <f t="shared" si="18"/>
        <v>570</v>
      </c>
      <c r="E578" s="19" t="s">
        <v>4641</v>
      </c>
      <c r="G578" s="19" t="s">
        <v>384</v>
      </c>
      <c r="Y578" t="s">
        <v>2086</v>
      </c>
    </row>
    <row r="579" spans="2:25" ht="12.75">
      <c r="B579" s="35" t="str">
        <f t="shared" si="17"/>
        <v>harelip</v>
      </c>
      <c r="C579" s="20">
        <f t="shared" si="18"/>
        <v>571</v>
      </c>
      <c r="E579" s="19" t="s">
        <v>4642</v>
      </c>
      <c r="G579" s="19" t="s">
        <v>853</v>
      </c>
      <c r="Y579" t="s">
        <v>2087</v>
      </c>
    </row>
    <row r="580" spans="2:25" ht="12.75">
      <c r="B580" s="35" t="str">
        <f t="shared" si="17"/>
        <v>Hartford</v>
      </c>
      <c r="C580" s="20">
        <f t="shared" si="18"/>
        <v>572</v>
      </c>
      <c r="E580" s="19" t="s">
        <v>4643</v>
      </c>
      <c r="G580" s="19" t="s">
        <v>855</v>
      </c>
      <c r="Y580" t="s">
        <v>2088</v>
      </c>
    </row>
    <row r="581" spans="2:25" ht="12.75">
      <c r="B581" s="35" t="str">
        <f t="shared" si="17"/>
        <v>hatchway</v>
      </c>
      <c r="C581" s="20">
        <f t="shared" si="18"/>
        <v>573</v>
      </c>
      <c r="E581" s="19" t="s">
        <v>4644</v>
      </c>
      <c r="G581" s="19" t="s">
        <v>858</v>
      </c>
      <c r="Y581" t="s">
        <v>2089</v>
      </c>
    </row>
    <row r="582" spans="2:25" ht="12.75">
      <c r="B582" s="35" t="str">
        <f t="shared" si="17"/>
        <v>haycock</v>
      </c>
      <c r="C582" s="20">
        <f t="shared" si="18"/>
        <v>574</v>
      </c>
      <c r="E582" s="19" t="s">
        <v>4645</v>
      </c>
      <c r="G582" s="19" t="s">
        <v>859</v>
      </c>
      <c r="Y582" t="s">
        <v>2090</v>
      </c>
    </row>
    <row r="583" spans="2:25" ht="12.75">
      <c r="B583" s="35" t="str">
        <f t="shared" si="17"/>
        <v>hayfork</v>
      </c>
      <c r="C583" s="20">
        <f t="shared" si="18"/>
        <v>575</v>
      </c>
      <c r="E583" s="19" t="s">
        <v>4646</v>
      </c>
      <c r="G583" s="19" t="s">
        <v>860</v>
      </c>
      <c r="Y583" t="s">
        <v>2091</v>
      </c>
    </row>
    <row r="584" spans="2:25" ht="12.75">
      <c r="B584" s="35" t="str">
        <f t="shared" si="17"/>
        <v>hayloft</v>
      </c>
      <c r="C584" s="20">
        <f t="shared" si="18"/>
        <v>576</v>
      </c>
      <c r="E584" s="19" t="s">
        <v>4647</v>
      </c>
      <c r="G584" s="19" t="s">
        <v>861</v>
      </c>
      <c r="Y584" t="s">
        <v>2092</v>
      </c>
    </row>
    <row r="585" spans="2:25" ht="12.75">
      <c r="B585" s="35" t="str">
        <f aca="true" t="shared" si="19" ref="B585:B648">IF(INDEX($D$8:$AF$3000,C585+1,$A$5)=""," ",(INDEX($D$8:$AF$3000,C585+1,$A$5)))</f>
        <v>haymow</v>
      </c>
      <c r="C585" s="20">
        <f t="shared" si="18"/>
        <v>577</v>
      </c>
      <c r="E585" s="19" t="s">
        <v>4648</v>
      </c>
      <c r="G585" s="19" t="s">
        <v>862</v>
      </c>
      <c r="Y585" t="s">
        <v>2093</v>
      </c>
    </row>
    <row r="586" spans="2:25" ht="12.75">
      <c r="B586" s="35" t="str">
        <f t="shared" si="19"/>
        <v>hayseed</v>
      </c>
      <c r="C586" s="20">
        <f aca="true" t="shared" si="20" ref="C586:C649">1+C585</f>
        <v>578</v>
      </c>
      <c r="E586" s="19" t="s">
        <v>4649</v>
      </c>
      <c r="G586" s="19" t="s">
        <v>863</v>
      </c>
      <c r="Y586" t="s">
        <v>2094</v>
      </c>
    </row>
    <row r="587" spans="2:25" ht="12.75">
      <c r="B587" s="35" t="str">
        <f t="shared" si="19"/>
        <v>haystack</v>
      </c>
      <c r="C587" s="20">
        <f t="shared" si="20"/>
        <v>579</v>
      </c>
      <c r="E587" s="19" t="s">
        <v>4650</v>
      </c>
      <c r="G587" s="19" t="s">
        <v>864</v>
      </c>
      <c r="Y587" t="s">
        <v>2095</v>
      </c>
    </row>
    <row r="588" spans="2:25" ht="12.75">
      <c r="B588" s="35" t="str">
        <f t="shared" si="19"/>
        <v>haywire</v>
      </c>
      <c r="C588" s="20">
        <f t="shared" si="20"/>
        <v>580</v>
      </c>
      <c r="E588" s="19" t="s">
        <v>4651</v>
      </c>
      <c r="G588" s="19" t="s">
        <v>865</v>
      </c>
      <c r="Y588" t="s">
        <v>2096</v>
      </c>
    </row>
    <row r="589" spans="2:25" ht="12.75">
      <c r="B589" s="35" t="str">
        <f t="shared" si="19"/>
        <v>hazelnut</v>
      </c>
      <c r="C589" s="20">
        <f t="shared" si="20"/>
        <v>581</v>
      </c>
      <c r="E589" s="19" t="s">
        <v>4652</v>
      </c>
      <c r="G589" s="19" t="s">
        <v>868</v>
      </c>
      <c r="Y589" t="s">
        <v>2097</v>
      </c>
    </row>
    <row r="590" spans="2:25" ht="12.75">
      <c r="B590" s="35" t="str">
        <f t="shared" si="19"/>
        <v>headache</v>
      </c>
      <c r="C590" s="20">
        <f t="shared" si="20"/>
        <v>582</v>
      </c>
      <c r="E590" s="19" t="s">
        <v>4653</v>
      </c>
      <c r="G590" s="19" t="s">
        <v>869</v>
      </c>
      <c r="Y590" t="s">
        <v>2098</v>
      </c>
    </row>
    <row r="591" spans="2:25" ht="12.75">
      <c r="B591" s="35" t="str">
        <f t="shared" si="19"/>
        <v>headband</v>
      </c>
      <c r="C591" s="20">
        <f t="shared" si="20"/>
        <v>583</v>
      </c>
      <c r="E591" s="19" t="s">
        <v>4654</v>
      </c>
      <c r="G591" s="19" t="s">
        <v>870</v>
      </c>
      <c r="Y591" t="s">
        <v>2099</v>
      </c>
    </row>
    <row r="592" spans="2:25" ht="12.75">
      <c r="B592" s="35" t="str">
        <f t="shared" si="19"/>
        <v>headdress</v>
      </c>
      <c r="C592" s="20">
        <f t="shared" si="20"/>
        <v>584</v>
      </c>
      <c r="E592" s="19" t="s">
        <v>4655</v>
      </c>
      <c r="G592" s="19" t="s">
        <v>871</v>
      </c>
      <c r="Y592" t="s">
        <v>2100</v>
      </c>
    </row>
    <row r="593" spans="2:25" ht="12.75">
      <c r="B593" s="35" t="str">
        <f t="shared" si="19"/>
        <v>headfirst</v>
      </c>
      <c r="C593" s="20">
        <f t="shared" si="20"/>
        <v>585</v>
      </c>
      <c r="E593" s="19" t="s">
        <v>4656</v>
      </c>
      <c r="G593" s="19" t="s">
        <v>876</v>
      </c>
      <c r="Y593" t="s">
        <v>2101</v>
      </c>
    </row>
    <row r="594" spans="2:25" ht="12.75">
      <c r="B594" s="35" t="str">
        <f t="shared" si="19"/>
        <v>headgear</v>
      </c>
      <c r="C594" s="20">
        <f t="shared" si="20"/>
        <v>586</v>
      </c>
      <c r="E594" s="19" t="s">
        <v>4657</v>
      </c>
      <c r="G594" s="19" t="s">
        <v>877</v>
      </c>
      <c r="Y594" t="s">
        <v>2102</v>
      </c>
    </row>
    <row r="595" spans="2:25" ht="12.75">
      <c r="B595" s="35" t="str">
        <f t="shared" si="19"/>
        <v>headland</v>
      </c>
      <c r="C595" s="20">
        <f t="shared" si="20"/>
        <v>587</v>
      </c>
      <c r="E595" s="19" t="s">
        <v>4658</v>
      </c>
      <c r="G595" s="19" t="s">
        <v>878</v>
      </c>
      <c r="Y595" t="s">
        <v>2103</v>
      </c>
    </row>
    <row r="596" spans="2:25" ht="12.75">
      <c r="B596" s="35" t="str">
        <f t="shared" si="19"/>
        <v>headlight</v>
      </c>
      <c r="C596" s="20">
        <f t="shared" si="20"/>
        <v>588</v>
      </c>
      <c r="E596" s="19" t="s">
        <v>4659</v>
      </c>
      <c r="G596" s="19" t="s">
        <v>879</v>
      </c>
      <c r="Y596" t="s">
        <v>2104</v>
      </c>
    </row>
    <row r="597" spans="2:25" ht="12.75">
      <c r="B597" s="35" t="str">
        <f t="shared" si="19"/>
        <v>headline</v>
      </c>
      <c r="C597" s="20">
        <f t="shared" si="20"/>
        <v>589</v>
      </c>
      <c r="E597" s="19" t="s">
        <v>4660</v>
      </c>
      <c r="G597" s="19" t="s">
        <v>889</v>
      </c>
      <c r="Y597" t="s">
        <v>2105</v>
      </c>
    </row>
    <row r="598" spans="2:25" ht="12.75">
      <c r="B598" s="35" t="str">
        <f t="shared" si="19"/>
        <v>headlock</v>
      </c>
      <c r="C598" s="20">
        <f t="shared" si="20"/>
        <v>590</v>
      </c>
      <c r="E598" s="19" t="s">
        <v>4661</v>
      </c>
      <c r="G598" s="19" t="s">
        <v>880</v>
      </c>
      <c r="Y598" t="s">
        <v>2106</v>
      </c>
    </row>
    <row r="599" spans="2:25" ht="12.75">
      <c r="B599" s="35" t="str">
        <f t="shared" si="19"/>
        <v>headlong</v>
      </c>
      <c r="C599" s="20">
        <f t="shared" si="20"/>
        <v>591</v>
      </c>
      <c r="E599" s="19" t="s">
        <v>4662</v>
      </c>
      <c r="G599" s="19" t="s">
        <v>883</v>
      </c>
      <c r="Y599" t="s">
        <v>2107</v>
      </c>
    </row>
    <row r="600" spans="2:25" ht="12.75">
      <c r="B600" s="35" t="str">
        <f t="shared" si="19"/>
        <v>headmaster</v>
      </c>
      <c r="C600" s="20">
        <f t="shared" si="20"/>
        <v>592</v>
      </c>
      <c r="E600" s="19" t="s">
        <v>4663</v>
      </c>
      <c r="G600" s="19" t="s">
        <v>882</v>
      </c>
      <c r="Y600" t="s">
        <v>2108</v>
      </c>
    </row>
    <row r="601" spans="2:25" ht="12.75">
      <c r="B601" s="35" t="str">
        <f t="shared" si="19"/>
        <v>headmistress</v>
      </c>
      <c r="C601" s="20">
        <f t="shared" si="20"/>
        <v>593</v>
      </c>
      <c r="E601" s="19" t="s">
        <v>4664</v>
      </c>
      <c r="G601" s="19" t="s">
        <v>881</v>
      </c>
      <c r="Y601" t="s">
        <v>2109</v>
      </c>
    </row>
    <row r="602" spans="2:25" ht="12.75">
      <c r="B602" s="35" t="str">
        <f t="shared" si="19"/>
        <v>headphone</v>
      </c>
      <c r="C602" s="20">
        <f t="shared" si="20"/>
        <v>594</v>
      </c>
      <c r="E602" s="19" t="s">
        <v>2352</v>
      </c>
      <c r="G602" s="19" t="s">
        <v>884</v>
      </c>
      <c r="Y602" t="s">
        <v>2110</v>
      </c>
    </row>
    <row r="603" spans="2:25" ht="12.75">
      <c r="B603" s="35" t="str">
        <f t="shared" si="19"/>
        <v>headquarters</v>
      </c>
      <c r="C603" s="20">
        <f t="shared" si="20"/>
        <v>595</v>
      </c>
      <c r="E603" s="19" t="s">
        <v>4665</v>
      </c>
      <c r="G603" s="19" t="s">
        <v>887</v>
      </c>
      <c r="Y603" t="s">
        <v>2111</v>
      </c>
    </row>
    <row r="604" spans="2:25" ht="12.75">
      <c r="B604" s="35" t="str">
        <f t="shared" si="19"/>
        <v>headrest</v>
      </c>
      <c r="C604" s="20">
        <f t="shared" si="20"/>
        <v>596</v>
      </c>
      <c r="E604" s="19" t="s">
        <v>4666</v>
      </c>
      <c r="G604" s="19" t="s">
        <v>888</v>
      </c>
      <c r="Y604" t="s">
        <v>2112</v>
      </c>
    </row>
    <row r="605" spans="2:25" ht="12.75">
      <c r="B605" s="35" t="str">
        <f t="shared" si="19"/>
        <v>headset</v>
      </c>
      <c r="C605" s="20">
        <f t="shared" si="20"/>
        <v>597</v>
      </c>
      <c r="E605" s="19" t="s">
        <v>4667</v>
      </c>
      <c r="G605" s="19" t="s">
        <v>891</v>
      </c>
      <c r="Y605" t="s">
        <v>2113</v>
      </c>
    </row>
    <row r="606" spans="2:25" ht="12.75">
      <c r="B606" s="35" t="str">
        <f t="shared" si="19"/>
        <v>headstall</v>
      </c>
      <c r="C606" s="20">
        <f t="shared" si="20"/>
        <v>598</v>
      </c>
      <c r="E606" s="19" t="s">
        <v>4668</v>
      </c>
      <c r="G606" s="19" t="s">
        <v>892</v>
      </c>
      <c r="Y606" t="s">
        <v>2114</v>
      </c>
    </row>
    <row r="607" spans="2:25" ht="12.75">
      <c r="B607" s="35" t="str">
        <f t="shared" si="19"/>
        <v>headstone</v>
      </c>
      <c r="C607" s="20">
        <f t="shared" si="20"/>
        <v>599</v>
      </c>
      <c r="E607" s="19" t="s">
        <v>4669</v>
      </c>
      <c r="G607" s="19" t="s">
        <v>893</v>
      </c>
      <c r="Y607" t="s">
        <v>2115</v>
      </c>
    </row>
    <row r="608" spans="2:25" ht="12.75">
      <c r="B608" s="35" t="str">
        <f t="shared" si="19"/>
        <v>headstrong</v>
      </c>
      <c r="C608" s="20">
        <f t="shared" si="20"/>
        <v>600</v>
      </c>
      <c r="E608" s="19" t="s">
        <v>4671</v>
      </c>
      <c r="G608" s="19" t="s">
        <v>897</v>
      </c>
      <c r="Y608" t="s">
        <v>2116</v>
      </c>
    </row>
    <row r="609" spans="2:25" ht="12.75">
      <c r="B609" s="35" t="str">
        <f t="shared" si="19"/>
        <v>headwaiter</v>
      </c>
      <c r="C609" s="20">
        <f t="shared" si="20"/>
        <v>601</v>
      </c>
      <c r="E609" s="19" t="s">
        <v>4670</v>
      </c>
      <c r="G609" s="19" t="s">
        <v>898</v>
      </c>
      <c r="Y609" t="s">
        <v>2117</v>
      </c>
    </row>
    <row r="610" spans="2:25" ht="12.75">
      <c r="B610" s="35" t="str">
        <f t="shared" si="19"/>
        <v>headwaters</v>
      </c>
      <c r="C610" s="20">
        <f t="shared" si="20"/>
        <v>602</v>
      </c>
      <c r="E610" s="19" t="s">
        <v>4672</v>
      </c>
      <c r="G610" s="19" t="s">
        <v>899</v>
      </c>
      <c r="Y610" t="s">
        <v>2118</v>
      </c>
    </row>
    <row r="611" spans="2:25" ht="12.75">
      <c r="B611" s="35" t="str">
        <f t="shared" si="19"/>
        <v>headway</v>
      </c>
      <c r="C611" s="20">
        <f t="shared" si="20"/>
        <v>603</v>
      </c>
      <c r="E611" s="19" t="s">
        <v>4673</v>
      </c>
      <c r="G611" s="19" t="s">
        <v>957</v>
      </c>
      <c r="Y611" t="s">
        <v>2119</v>
      </c>
    </row>
    <row r="612" spans="2:25" ht="12.75">
      <c r="B612" s="35" t="str">
        <f t="shared" si="19"/>
        <v>hearsay</v>
      </c>
      <c r="C612" s="20">
        <f t="shared" si="20"/>
        <v>604</v>
      </c>
      <c r="E612" s="19" t="s">
        <v>2351</v>
      </c>
      <c r="G612" s="19" t="s">
        <v>901</v>
      </c>
      <c r="Y612" t="s">
        <v>2120</v>
      </c>
    </row>
    <row r="613" spans="2:25" ht="12.75">
      <c r="B613" s="35" t="str">
        <f t="shared" si="19"/>
        <v>heartache</v>
      </c>
      <c r="C613" s="20">
        <f t="shared" si="20"/>
        <v>605</v>
      </c>
      <c r="E613" s="19" t="s">
        <v>4674</v>
      </c>
      <c r="G613" s="19" t="s">
        <v>902</v>
      </c>
      <c r="Y613" t="s">
        <v>2121</v>
      </c>
    </row>
    <row r="614" spans="2:25" ht="12.75">
      <c r="B614" s="35" t="str">
        <f t="shared" si="19"/>
        <v>heartbeat</v>
      </c>
      <c r="C614" s="20">
        <f t="shared" si="20"/>
        <v>606</v>
      </c>
      <c r="E614" s="19" t="s">
        <v>4675</v>
      </c>
      <c r="G614" s="19" t="s">
        <v>903</v>
      </c>
      <c r="Y614" t="s">
        <v>2122</v>
      </c>
    </row>
    <row r="615" spans="2:25" ht="12.75">
      <c r="B615" s="35" t="str">
        <f t="shared" si="19"/>
        <v>heartbreak</v>
      </c>
      <c r="C615" s="20">
        <f t="shared" si="20"/>
        <v>607</v>
      </c>
      <c r="E615" s="19" t="s">
        <v>4676</v>
      </c>
      <c r="G615" s="19" t="s">
        <v>904</v>
      </c>
      <c r="Y615" t="s">
        <v>2123</v>
      </c>
    </row>
    <row r="616" spans="2:25" ht="12.75">
      <c r="B616" s="35" t="str">
        <f t="shared" si="19"/>
        <v>heartburn</v>
      </c>
      <c r="C616" s="20">
        <f t="shared" si="20"/>
        <v>608</v>
      </c>
      <c r="E616" s="19" t="s">
        <v>4677</v>
      </c>
      <c r="G616" s="19" t="s">
        <v>4509</v>
      </c>
      <c r="Y616" t="s">
        <v>2124</v>
      </c>
    </row>
    <row r="617" spans="2:25" ht="12.75">
      <c r="B617" s="35" t="str">
        <f t="shared" si="19"/>
        <v>hearthstone</v>
      </c>
      <c r="C617" s="20">
        <f t="shared" si="20"/>
        <v>609</v>
      </c>
      <c r="E617" s="19" t="s">
        <v>4678</v>
      </c>
      <c r="G617" s="19" t="s">
        <v>909</v>
      </c>
      <c r="Y617" t="s">
        <v>2125</v>
      </c>
    </row>
    <row r="618" spans="2:25" ht="12.75">
      <c r="B618" s="35" t="str">
        <f t="shared" si="19"/>
        <v>heartsick</v>
      </c>
      <c r="C618" s="20">
        <f t="shared" si="20"/>
        <v>610</v>
      </c>
      <c r="E618" s="19" t="s">
        <v>4679</v>
      </c>
      <c r="G618" s="19" t="s">
        <v>910</v>
      </c>
      <c r="Y618" t="s">
        <v>2126</v>
      </c>
    </row>
    <row r="619" spans="2:25" ht="12.75">
      <c r="B619" s="35" t="str">
        <f t="shared" si="19"/>
        <v>heartstrings</v>
      </c>
      <c r="C619" s="20">
        <f t="shared" si="20"/>
        <v>611</v>
      </c>
      <c r="E619" s="19" t="s">
        <v>4680</v>
      </c>
      <c r="G619" s="19" t="s">
        <v>911</v>
      </c>
      <c r="Y619" t="s">
        <v>2127</v>
      </c>
    </row>
    <row r="620" spans="2:25" ht="12.75">
      <c r="B620" s="35" t="str">
        <f t="shared" si="19"/>
        <v>heavyset</v>
      </c>
      <c r="C620" s="20">
        <f t="shared" si="20"/>
        <v>612</v>
      </c>
      <c r="E620" s="19" t="s">
        <v>4681</v>
      </c>
      <c r="G620" s="19" t="s">
        <v>912</v>
      </c>
      <c r="Y620" t="s">
        <v>2128</v>
      </c>
    </row>
    <row r="621" spans="2:25" ht="12.75">
      <c r="B621" s="35" t="str">
        <f t="shared" si="19"/>
        <v>heavyweight</v>
      </c>
      <c r="C621" s="20">
        <f t="shared" si="20"/>
        <v>613</v>
      </c>
      <c r="E621" s="19" t="s">
        <v>4682</v>
      </c>
      <c r="G621" s="19" t="s">
        <v>914</v>
      </c>
      <c r="Y621" t="s">
        <v>2129</v>
      </c>
    </row>
    <row r="622" spans="2:25" ht="12.75">
      <c r="B622" s="35" t="str">
        <f t="shared" si="19"/>
        <v>hedgehog</v>
      </c>
      <c r="C622" s="20">
        <f t="shared" si="20"/>
        <v>614</v>
      </c>
      <c r="E622" s="19" t="s">
        <v>4683</v>
      </c>
      <c r="G622" s="19" t="s">
        <v>915</v>
      </c>
      <c r="Y622" t="s">
        <v>2130</v>
      </c>
    </row>
    <row r="623" spans="2:25" ht="12.75">
      <c r="B623" s="35" t="str">
        <f t="shared" si="19"/>
        <v>hedgehop</v>
      </c>
      <c r="C623" s="20">
        <f t="shared" si="20"/>
        <v>615</v>
      </c>
      <c r="E623" s="19" t="s">
        <v>4684</v>
      </c>
      <c r="G623" s="19" t="s">
        <v>917</v>
      </c>
      <c r="Y623" t="s">
        <v>2131</v>
      </c>
    </row>
    <row r="624" spans="2:25" ht="12.75">
      <c r="B624" s="35" t="str">
        <f t="shared" si="19"/>
        <v>heirloom</v>
      </c>
      <c r="C624" s="20">
        <f t="shared" si="20"/>
        <v>616</v>
      </c>
      <c r="E624" s="19" t="s">
        <v>4685</v>
      </c>
      <c r="G624" s="19" t="s">
        <v>919</v>
      </c>
      <c r="Y624" t="s">
        <v>2132</v>
      </c>
    </row>
    <row r="625" spans="2:25" ht="12.75">
      <c r="B625" s="35" t="str">
        <f t="shared" si="19"/>
        <v>hellcat</v>
      </c>
      <c r="C625" s="20">
        <f t="shared" si="20"/>
        <v>617</v>
      </c>
      <c r="E625" s="19" t="s">
        <v>4686</v>
      </c>
      <c r="G625" s="19" t="s">
        <v>918</v>
      </c>
      <c r="Y625" t="s">
        <v>2133</v>
      </c>
    </row>
    <row r="626" spans="2:25" ht="12.75">
      <c r="B626" s="35" t="str">
        <f t="shared" si="19"/>
        <v>hellhole</v>
      </c>
      <c r="C626" s="20">
        <f t="shared" si="20"/>
        <v>618</v>
      </c>
      <c r="E626" s="19" t="s">
        <v>4687</v>
      </c>
      <c r="G626" s="19" t="s">
        <v>920</v>
      </c>
      <c r="Y626" t="s">
        <v>2134</v>
      </c>
    </row>
    <row r="627" spans="2:25" ht="12.75">
      <c r="B627" s="35" t="str">
        <f t="shared" si="19"/>
        <v>helpmate</v>
      </c>
      <c r="C627" s="20">
        <f t="shared" si="20"/>
        <v>619</v>
      </c>
      <c r="E627" s="19" t="s">
        <v>4688</v>
      </c>
      <c r="G627" s="19" t="s">
        <v>923</v>
      </c>
      <c r="Y627" t="s">
        <v>2135</v>
      </c>
    </row>
    <row r="628" spans="2:25" ht="12.75">
      <c r="B628" s="35" t="str">
        <f t="shared" si="19"/>
        <v>helpmeet</v>
      </c>
      <c r="C628" s="20">
        <f t="shared" si="20"/>
        <v>620</v>
      </c>
      <c r="E628" s="19" t="s">
        <v>4689</v>
      </c>
      <c r="G628" s="19" t="s">
        <v>924</v>
      </c>
      <c r="Y628" t="s">
        <v>2136</v>
      </c>
    </row>
    <row r="629" spans="2:25" ht="12.75">
      <c r="B629" s="35" t="str">
        <f t="shared" si="19"/>
        <v>hemstitch</v>
      </c>
      <c r="C629" s="20">
        <f t="shared" si="20"/>
        <v>621</v>
      </c>
      <c r="E629" s="19" t="s">
        <v>4690</v>
      </c>
      <c r="G629" s="19" t="s">
        <v>925</v>
      </c>
      <c r="Y629" t="s">
        <v>2137</v>
      </c>
    </row>
    <row r="630" spans="2:25" ht="12.75">
      <c r="B630" s="35" t="str">
        <f t="shared" si="19"/>
        <v>henceforth</v>
      </c>
      <c r="C630" s="20">
        <f t="shared" si="20"/>
        <v>622</v>
      </c>
      <c r="E630" s="19" t="s">
        <v>4691</v>
      </c>
      <c r="G630" s="19" t="s">
        <v>926</v>
      </c>
      <c r="Y630" t="s">
        <v>2138</v>
      </c>
    </row>
    <row r="631" spans="2:25" ht="12.75">
      <c r="B631" s="35" t="str">
        <f t="shared" si="19"/>
        <v>henchman</v>
      </c>
      <c r="C631" s="20">
        <f t="shared" si="20"/>
        <v>623</v>
      </c>
      <c r="E631" s="19" t="s">
        <v>4692</v>
      </c>
      <c r="G631" s="19" t="s">
        <v>927</v>
      </c>
      <c r="Y631" t="s">
        <v>2139</v>
      </c>
    </row>
    <row r="632" spans="2:25" ht="12.75">
      <c r="B632" s="35" t="str">
        <f t="shared" si="19"/>
        <v>henpeck</v>
      </c>
      <c r="C632" s="20">
        <f t="shared" si="20"/>
        <v>624</v>
      </c>
      <c r="E632" s="19" t="s">
        <v>4693</v>
      </c>
      <c r="G632" s="19" t="s">
        <v>928</v>
      </c>
      <c r="Y632" t="s">
        <v>2140</v>
      </c>
    </row>
    <row r="633" spans="2:25" ht="12.75">
      <c r="B633" s="35" t="str">
        <f t="shared" si="19"/>
        <v>hereabout</v>
      </c>
      <c r="C633" s="20">
        <f t="shared" si="20"/>
        <v>625</v>
      </c>
      <c r="E633" s="19" t="s">
        <v>4694</v>
      </c>
      <c r="G633" s="19" t="s">
        <v>931</v>
      </c>
      <c r="Y633" t="s">
        <v>2141</v>
      </c>
    </row>
    <row r="634" spans="2:25" ht="12.75">
      <c r="B634" s="35" t="str">
        <f t="shared" si="19"/>
        <v>hereafter</v>
      </c>
      <c r="C634" s="20">
        <f t="shared" si="20"/>
        <v>626</v>
      </c>
      <c r="E634" s="19" t="s">
        <v>4695</v>
      </c>
      <c r="G634" s="19" t="s">
        <v>933</v>
      </c>
      <c r="Y634" t="s">
        <v>2142</v>
      </c>
    </row>
    <row r="635" spans="2:25" ht="12.75">
      <c r="B635" s="35" t="str">
        <f t="shared" si="19"/>
        <v>hereby</v>
      </c>
      <c r="C635" s="20">
        <f t="shared" si="20"/>
        <v>627</v>
      </c>
      <c r="E635" s="19" t="s">
        <v>4696</v>
      </c>
      <c r="G635" s="19" t="s">
        <v>934</v>
      </c>
      <c r="Y635" t="s">
        <v>2143</v>
      </c>
    </row>
    <row r="636" spans="2:25" ht="12.75">
      <c r="B636" s="35" t="str">
        <f t="shared" si="19"/>
        <v>herein</v>
      </c>
      <c r="C636" s="20">
        <f t="shared" si="20"/>
        <v>628</v>
      </c>
      <c r="E636" s="19" t="s">
        <v>4697</v>
      </c>
      <c r="G636" s="19" t="s">
        <v>959</v>
      </c>
      <c r="Y636" t="s">
        <v>2144</v>
      </c>
    </row>
    <row r="637" spans="2:25" ht="12.75">
      <c r="B637" s="35" t="str">
        <f t="shared" si="19"/>
        <v>hereof</v>
      </c>
      <c r="C637" s="20">
        <f t="shared" si="20"/>
        <v>629</v>
      </c>
      <c r="E637" s="19" t="s">
        <v>4698</v>
      </c>
      <c r="G637" s="19" t="s">
        <v>935</v>
      </c>
      <c r="Y637" t="s">
        <v>2145</v>
      </c>
    </row>
    <row r="638" spans="2:25" ht="12.75">
      <c r="B638" s="35" t="str">
        <f t="shared" si="19"/>
        <v>hereon</v>
      </c>
      <c r="C638" s="20">
        <f t="shared" si="20"/>
        <v>630</v>
      </c>
      <c r="E638" s="19" t="s">
        <v>4699</v>
      </c>
      <c r="G638" s="19" t="s">
        <v>936</v>
      </c>
      <c r="Y638" t="s">
        <v>2146</v>
      </c>
    </row>
    <row r="639" spans="2:25" ht="12.75">
      <c r="B639" s="35" t="str">
        <f t="shared" si="19"/>
        <v>hereto</v>
      </c>
      <c r="C639" s="20">
        <f t="shared" si="20"/>
        <v>631</v>
      </c>
      <c r="E639" s="19" t="s">
        <v>4700</v>
      </c>
      <c r="G639" s="19" t="s">
        <v>960</v>
      </c>
      <c r="Y639" t="s">
        <v>2147</v>
      </c>
    </row>
    <row r="640" spans="2:25" ht="12.75">
      <c r="B640" s="35" t="str">
        <f t="shared" si="19"/>
        <v>heretofore</v>
      </c>
      <c r="C640" s="20">
        <f t="shared" si="20"/>
        <v>632</v>
      </c>
      <c r="E640" s="19" t="s">
        <v>4701</v>
      </c>
      <c r="G640" s="19" t="s">
        <v>944</v>
      </c>
      <c r="Y640" t="s">
        <v>2148</v>
      </c>
    </row>
    <row r="641" spans="2:25" ht="12.75">
      <c r="B641" s="35" t="str">
        <f t="shared" si="19"/>
        <v>hereunto</v>
      </c>
      <c r="C641" s="20">
        <f t="shared" si="20"/>
        <v>633</v>
      </c>
      <c r="E641" s="19" t="s">
        <v>4702</v>
      </c>
      <c r="G641" s="19" t="s">
        <v>946</v>
      </c>
      <c r="Y641" t="s">
        <v>2149</v>
      </c>
    </row>
    <row r="642" spans="2:25" ht="12.75">
      <c r="B642" s="35" t="str">
        <f t="shared" si="19"/>
        <v>hereupon</v>
      </c>
      <c r="C642" s="20">
        <f t="shared" si="20"/>
        <v>634</v>
      </c>
      <c r="E642" s="19" t="s">
        <v>4703</v>
      </c>
      <c r="G642" s="19" t="s">
        <v>948</v>
      </c>
      <c r="Y642" t="s">
        <v>2150</v>
      </c>
    </row>
    <row r="643" spans="2:25" ht="12.75">
      <c r="B643" s="35" t="str">
        <f t="shared" si="19"/>
        <v>herewith</v>
      </c>
      <c r="C643" s="20">
        <f t="shared" si="20"/>
        <v>635</v>
      </c>
      <c r="E643" s="19" t="s">
        <v>4818</v>
      </c>
      <c r="G643" s="19" t="s">
        <v>5298</v>
      </c>
      <c r="Y643" t="s">
        <v>2151</v>
      </c>
    </row>
    <row r="644" spans="2:25" ht="12.75">
      <c r="B644" s="35" t="str">
        <f t="shared" si="19"/>
        <v>herringbone</v>
      </c>
      <c r="C644" s="20">
        <f t="shared" si="20"/>
        <v>636</v>
      </c>
      <c r="E644" s="19" t="s">
        <v>4819</v>
      </c>
      <c r="G644" s="19" t="s">
        <v>949</v>
      </c>
      <c r="Y644" t="s">
        <v>2152</v>
      </c>
    </row>
    <row r="645" spans="2:25" ht="12.75">
      <c r="B645" s="35" t="str">
        <f t="shared" si="19"/>
        <v>herself</v>
      </c>
      <c r="C645" s="20">
        <f t="shared" si="20"/>
        <v>637</v>
      </c>
      <c r="E645" s="19" t="s">
        <v>4704</v>
      </c>
      <c r="G645" s="19" t="s">
        <v>950</v>
      </c>
      <c r="Y645" t="s">
        <v>2153</v>
      </c>
    </row>
    <row r="646" spans="2:25" ht="12.75">
      <c r="B646" s="35" t="str">
        <f t="shared" si="19"/>
        <v>heyday</v>
      </c>
      <c r="C646" s="20">
        <f t="shared" si="20"/>
        <v>638</v>
      </c>
      <c r="E646" s="19" t="s">
        <v>4705</v>
      </c>
      <c r="G646" s="19" t="s">
        <v>951</v>
      </c>
      <c r="Y646" t="s">
        <v>2154</v>
      </c>
    </row>
    <row r="647" spans="2:25" ht="12.75">
      <c r="B647" s="35" t="str">
        <f t="shared" si="19"/>
        <v>hideaway</v>
      </c>
      <c r="C647" s="20">
        <f t="shared" si="20"/>
        <v>639</v>
      </c>
      <c r="E647" s="19" t="s">
        <v>4706</v>
      </c>
      <c r="G647" s="19" t="s">
        <v>952</v>
      </c>
      <c r="Y647" t="s">
        <v>2155</v>
      </c>
    </row>
    <row r="648" spans="2:25" ht="12.75">
      <c r="B648" s="35" t="str">
        <f t="shared" si="19"/>
        <v>hidebound</v>
      </c>
      <c r="C648" s="20">
        <f t="shared" si="20"/>
        <v>640</v>
      </c>
      <c r="E648" s="19" t="s">
        <v>4707</v>
      </c>
      <c r="G648" s="19" t="s">
        <v>953</v>
      </c>
      <c r="Y648" t="s">
        <v>2156</v>
      </c>
    </row>
    <row r="649" spans="2:25" ht="12.75">
      <c r="B649" s="35" t="str">
        <f aca="true" t="shared" si="21" ref="B649:B712">IF(INDEX($D$8:$AF$3000,C649+1,$A$5)=""," ",(INDEX($D$8:$AF$3000,C649+1,$A$5)))</f>
        <v>highball</v>
      </c>
      <c r="C649" s="20">
        <f t="shared" si="20"/>
        <v>641</v>
      </c>
      <c r="E649" s="19" t="s">
        <v>3868</v>
      </c>
      <c r="G649" s="19" t="s">
        <v>962</v>
      </c>
      <c r="Y649" t="s">
        <v>2157</v>
      </c>
    </row>
    <row r="650" spans="2:25" ht="12.75">
      <c r="B650" s="35" t="str">
        <f t="shared" si="21"/>
        <v>highborn</v>
      </c>
      <c r="C650" s="20">
        <f aca="true" t="shared" si="22" ref="C650:C713">1+C649</f>
        <v>642</v>
      </c>
      <c r="E650" s="19" t="s">
        <v>4820</v>
      </c>
      <c r="G650" s="19" t="s">
        <v>977</v>
      </c>
      <c r="Y650" t="s">
        <v>2158</v>
      </c>
    </row>
    <row r="651" spans="2:25" ht="12.75">
      <c r="B651" s="35" t="str">
        <f t="shared" si="21"/>
        <v>highboy</v>
      </c>
      <c r="C651" s="20">
        <f t="shared" si="22"/>
        <v>643</v>
      </c>
      <c r="E651" s="19" t="s">
        <v>4708</v>
      </c>
      <c r="G651" s="19" t="s">
        <v>963</v>
      </c>
      <c r="Y651" t="s">
        <v>2159</v>
      </c>
    </row>
    <row r="652" spans="2:25" ht="12.75">
      <c r="B652" s="35" t="str">
        <f t="shared" si="21"/>
        <v>highbred</v>
      </c>
      <c r="C652" s="20">
        <f t="shared" si="22"/>
        <v>644</v>
      </c>
      <c r="E652" s="19" t="s">
        <v>4821</v>
      </c>
      <c r="G652" s="19" t="s">
        <v>4563</v>
      </c>
      <c r="Y652" t="s">
        <v>2160</v>
      </c>
    </row>
    <row r="653" spans="2:25" ht="12.75">
      <c r="B653" s="35" t="str">
        <f t="shared" si="21"/>
        <v>highbrow</v>
      </c>
      <c r="C653" s="20">
        <f t="shared" si="22"/>
        <v>645</v>
      </c>
      <c r="E653" s="19" t="s">
        <v>4709</v>
      </c>
      <c r="G653" s="19" t="s">
        <v>964</v>
      </c>
      <c r="Y653" t="s">
        <v>2161</v>
      </c>
    </row>
    <row r="654" spans="2:25" ht="12.75">
      <c r="B654" s="35" t="str">
        <f t="shared" si="21"/>
        <v>higherup</v>
      </c>
      <c r="C654" s="20">
        <f t="shared" si="22"/>
        <v>646</v>
      </c>
      <c r="E654" s="19" t="s">
        <v>4710</v>
      </c>
      <c r="G654" s="19" t="s">
        <v>5305</v>
      </c>
      <c r="Y654" t="s">
        <v>2162</v>
      </c>
    </row>
    <row r="655" spans="2:25" ht="12.75">
      <c r="B655" s="35" t="str">
        <f t="shared" si="21"/>
        <v>highhanded</v>
      </c>
      <c r="C655" s="20">
        <f t="shared" si="22"/>
        <v>647</v>
      </c>
      <c r="E655" s="19" t="s">
        <v>4711</v>
      </c>
      <c r="G655" s="19" t="s">
        <v>966</v>
      </c>
      <c r="Y655" t="s">
        <v>2163</v>
      </c>
    </row>
    <row r="656" spans="2:25" ht="12.75">
      <c r="B656" s="35" t="str">
        <f t="shared" si="21"/>
        <v>highland</v>
      </c>
      <c r="C656" s="20">
        <f t="shared" si="22"/>
        <v>648</v>
      </c>
      <c r="E656" s="19" t="s">
        <v>4712</v>
      </c>
      <c r="G656" s="19" t="s">
        <v>967</v>
      </c>
      <c r="Y656" t="s">
        <v>2164</v>
      </c>
    </row>
    <row r="657" spans="2:25" ht="12.75">
      <c r="B657" s="35" t="str">
        <f t="shared" si="21"/>
        <v>highlander</v>
      </c>
      <c r="C657" s="20">
        <f t="shared" si="22"/>
        <v>649</v>
      </c>
      <c r="E657" s="19" t="s">
        <v>4713</v>
      </c>
      <c r="G657" s="19" t="s">
        <v>978</v>
      </c>
      <c r="Y657" t="s">
        <v>2165</v>
      </c>
    </row>
    <row r="658" spans="2:25" ht="12.75">
      <c r="B658" s="35" t="str">
        <f t="shared" si="21"/>
        <v>highlands</v>
      </c>
      <c r="C658" s="20">
        <f t="shared" si="22"/>
        <v>650</v>
      </c>
      <c r="E658" s="19" t="s">
        <v>4714</v>
      </c>
      <c r="G658" s="19" t="s">
        <v>968</v>
      </c>
      <c r="Y658" t="s">
        <v>2166</v>
      </c>
    </row>
    <row r="659" spans="2:25" ht="12.75">
      <c r="B659" s="35" t="str">
        <f t="shared" si="21"/>
        <v>highlight</v>
      </c>
      <c r="C659" s="20">
        <f t="shared" si="22"/>
        <v>651</v>
      </c>
      <c r="E659" s="19" t="s">
        <v>3488</v>
      </c>
      <c r="G659" s="19" t="s">
        <v>969</v>
      </c>
      <c r="Y659" t="s">
        <v>2167</v>
      </c>
    </row>
    <row r="660" spans="2:25" ht="12.75">
      <c r="B660" s="35" t="str">
        <f t="shared" si="21"/>
        <v>highroad</v>
      </c>
      <c r="C660" s="20">
        <f t="shared" si="22"/>
        <v>652</v>
      </c>
      <c r="E660" s="19" t="s">
        <v>3489</v>
      </c>
      <c r="G660" s="19" t="s">
        <v>973</v>
      </c>
      <c r="Y660" t="s">
        <v>2168</v>
      </c>
    </row>
    <row r="661" spans="2:25" ht="12.75">
      <c r="B661" s="35" t="str">
        <f t="shared" si="21"/>
        <v>highway</v>
      </c>
      <c r="C661" s="20">
        <f t="shared" si="22"/>
        <v>653</v>
      </c>
      <c r="E661" s="19" t="s">
        <v>3490</v>
      </c>
      <c r="G661" s="19" t="s">
        <v>974</v>
      </c>
      <c r="Y661" t="s">
        <v>2169</v>
      </c>
    </row>
    <row r="662" spans="2:25" ht="12.75">
      <c r="B662" s="35" t="str">
        <f t="shared" si="21"/>
        <v>highwayman</v>
      </c>
      <c r="C662" s="20">
        <f t="shared" si="22"/>
        <v>654</v>
      </c>
      <c r="E662" s="19" t="s">
        <v>3491</v>
      </c>
      <c r="G662" s="19" t="s">
        <v>979</v>
      </c>
      <c r="Y662" t="s">
        <v>2170</v>
      </c>
    </row>
    <row r="663" spans="2:25" ht="12.75">
      <c r="B663" s="35" t="str">
        <f t="shared" si="21"/>
        <v>hijack</v>
      </c>
      <c r="C663" s="20">
        <f t="shared" si="22"/>
        <v>655</v>
      </c>
      <c r="E663" s="19" t="s">
        <v>3492</v>
      </c>
      <c r="G663" s="19" t="s">
        <v>980</v>
      </c>
      <c r="Y663" t="s">
        <v>2171</v>
      </c>
    </row>
    <row r="664" spans="2:25" ht="12.75">
      <c r="B664" s="35" t="str">
        <f t="shared" si="21"/>
        <v>hillbilly</v>
      </c>
      <c r="C664" s="20">
        <f t="shared" si="22"/>
        <v>656</v>
      </c>
      <c r="E664" s="19" t="s">
        <v>3493</v>
      </c>
      <c r="G664" s="19" t="s">
        <v>981</v>
      </c>
      <c r="Y664" t="s">
        <v>2172</v>
      </c>
    </row>
    <row r="665" spans="2:25" ht="12.75">
      <c r="B665" s="35" t="str">
        <f t="shared" si="21"/>
        <v>hillside</v>
      </c>
      <c r="C665" s="20">
        <f t="shared" si="22"/>
        <v>657</v>
      </c>
      <c r="E665" s="19" t="s">
        <v>3494</v>
      </c>
      <c r="G665" s="19" t="s">
        <v>982</v>
      </c>
      <c r="Y665" t="s">
        <v>2173</v>
      </c>
    </row>
    <row r="666" spans="2:25" ht="12.75">
      <c r="B666" s="35" t="str">
        <f t="shared" si="21"/>
        <v>hilltop</v>
      </c>
      <c r="C666" s="20">
        <f t="shared" si="22"/>
        <v>658</v>
      </c>
      <c r="E666" s="19" t="s">
        <v>3496</v>
      </c>
      <c r="G666" s="19" t="s">
        <v>983</v>
      </c>
      <c r="Y666" t="s">
        <v>2174</v>
      </c>
    </row>
    <row r="667" spans="2:25" ht="12.75">
      <c r="B667" s="35" t="str">
        <f t="shared" si="21"/>
        <v>hindmost</v>
      </c>
      <c r="C667" s="20">
        <f t="shared" si="22"/>
        <v>659</v>
      </c>
      <c r="E667" s="19" t="s">
        <v>4715</v>
      </c>
      <c r="G667" s="19" t="s">
        <v>984</v>
      </c>
      <c r="Y667" t="s">
        <v>2175</v>
      </c>
    </row>
    <row r="668" spans="2:25" ht="12.75">
      <c r="B668" s="35" t="str">
        <f t="shared" si="21"/>
        <v>hindquarter</v>
      </c>
      <c r="C668" s="20">
        <f t="shared" si="22"/>
        <v>660</v>
      </c>
      <c r="E668" s="19" t="s">
        <v>4716</v>
      </c>
      <c r="G668" s="19" t="s">
        <v>985</v>
      </c>
      <c r="Y668" t="s">
        <v>2176</v>
      </c>
    </row>
    <row r="669" spans="2:25" ht="12.75">
      <c r="B669" s="35" t="str">
        <f t="shared" si="21"/>
        <v>hindsight</v>
      </c>
      <c r="C669" s="20">
        <f t="shared" si="22"/>
        <v>661</v>
      </c>
      <c r="E669" s="19" t="s">
        <v>4717</v>
      </c>
      <c r="G669" s="19" t="s">
        <v>986</v>
      </c>
      <c r="Y669" t="s">
        <v>2177</v>
      </c>
    </row>
    <row r="670" spans="2:25" ht="12.75">
      <c r="B670" s="35" t="str">
        <f t="shared" si="21"/>
        <v>hinterland</v>
      </c>
      <c r="C670" s="20">
        <f t="shared" si="22"/>
        <v>662</v>
      </c>
      <c r="E670" s="19" t="s">
        <v>4718</v>
      </c>
      <c r="G670" s="19" t="s">
        <v>987</v>
      </c>
      <c r="Y670" t="s">
        <v>2178</v>
      </c>
    </row>
    <row r="671" spans="2:25" ht="12.75">
      <c r="B671" s="35" t="str">
        <f t="shared" si="21"/>
        <v>hobbyhorse</v>
      </c>
      <c r="C671" s="20">
        <f t="shared" si="22"/>
        <v>663</v>
      </c>
      <c r="E671" s="19" t="s">
        <v>3497</v>
      </c>
      <c r="G671" s="19" t="s">
        <v>988</v>
      </c>
      <c r="Y671" t="s">
        <v>2179</v>
      </c>
    </row>
    <row r="672" spans="2:25" ht="12.75">
      <c r="B672" s="35" t="str">
        <f t="shared" si="21"/>
        <v>hobnail</v>
      </c>
      <c r="C672" s="20">
        <f t="shared" si="22"/>
        <v>664</v>
      </c>
      <c r="E672" s="19" t="s">
        <v>3498</v>
      </c>
      <c r="G672" s="19" t="s">
        <v>990</v>
      </c>
      <c r="Y672" t="s">
        <v>2180</v>
      </c>
    </row>
    <row r="673" spans="2:25" ht="12.75">
      <c r="B673" s="35" t="str">
        <f t="shared" si="21"/>
        <v>hoecake</v>
      </c>
      <c r="C673" s="20">
        <f t="shared" si="22"/>
        <v>665</v>
      </c>
      <c r="E673" s="19" t="s">
        <v>3506</v>
      </c>
      <c r="G673" s="19" t="s">
        <v>991</v>
      </c>
      <c r="Y673" t="s">
        <v>2181</v>
      </c>
    </row>
    <row r="674" spans="2:25" ht="12.75">
      <c r="B674" s="35" t="str">
        <f t="shared" si="21"/>
        <v>hogshead</v>
      </c>
      <c r="C674" s="20">
        <f t="shared" si="22"/>
        <v>666</v>
      </c>
      <c r="E674" s="19" t="s">
        <v>3499</v>
      </c>
      <c r="G674" s="19" t="s">
        <v>992</v>
      </c>
      <c r="Y674" t="s">
        <v>2182</v>
      </c>
    </row>
    <row r="675" spans="2:25" ht="12.75">
      <c r="B675" s="35" t="str">
        <f t="shared" si="21"/>
        <v>hogwash</v>
      </c>
      <c r="C675" s="20">
        <f t="shared" si="22"/>
        <v>667</v>
      </c>
      <c r="E675" s="19" t="s">
        <v>4719</v>
      </c>
      <c r="G675" s="19" t="s">
        <v>996</v>
      </c>
      <c r="Y675" t="s">
        <v>2183</v>
      </c>
    </row>
    <row r="676" spans="2:25" ht="12.75">
      <c r="B676" s="35" t="str">
        <f t="shared" si="21"/>
        <v>holdup</v>
      </c>
      <c r="C676" s="20">
        <f t="shared" si="22"/>
        <v>668</v>
      </c>
      <c r="E676" s="19" t="s">
        <v>3500</v>
      </c>
      <c r="G676" s="19" t="s">
        <v>5370</v>
      </c>
      <c r="Y676" t="s">
        <v>2184</v>
      </c>
    </row>
    <row r="677" spans="2:25" ht="12.75">
      <c r="B677" s="35" t="str">
        <f t="shared" si="21"/>
        <v>hollyhock</v>
      </c>
      <c r="C677" s="20">
        <f t="shared" si="22"/>
        <v>669</v>
      </c>
      <c r="E677" s="19" t="s">
        <v>3501</v>
      </c>
      <c r="G677" s="19" t="s">
        <v>997</v>
      </c>
      <c r="Y677" t="s">
        <v>2185</v>
      </c>
    </row>
    <row r="678" spans="2:25" ht="12.75">
      <c r="B678" s="35" t="str">
        <f t="shared" si="21"/>
        <v>hollywood</v>
      </c>
      <c r="C678" s="20">
        <f t="shared" si="22"/>
        <v>670</v>
      </c>
      <c r="E678" s="19" t="s">
        <v>4720</v>
      </c>
      <c r="G678" s="19" t="s">
        <v>5371</v>
      </c>
      <c r="Y678" t="s">
        <v>2186</v>
      </c>
    </row>
    <row r="679" spans="2:25" ht="12.75">
      <c r="B679" s="35" t="str">
        <f t="shared" si="21"/>
        <v>homebody</v>
      </c>
      <c r="C679" s="20">
        <f t="shared" si="22"/>
        <v>671</v>
      </c>
      <c r="E679" s="19" t="s">
        <v>4721</v>
      </c>
      <c r="G679" s="19" t="s">
        <v>1000</v>
      </c>
      <c r="Y679" t="s">
        <v>2187</v>
      </c>
    </row>
    <row r="680" spans="2:25" ht="12.75">
      <c r="B680" s="35" t="str">
        <f t="shared" si="21"/>
        <v>homecoming</v>
      </c>
      <c r="C680" s="20">
        <f t="shared" si="22"/>
        <v>672</v>
      </c>
      <c r="E680" s="19" t="s">
        <v>3504</v>
      </c>
      <c r="G680" s="19" t="s">
        <v>1001</v>
      </c>
      <c r="Y680" t="s">
        <v>2188</v>
      </c>
    </row>
    <row r="681" spans="2:25" ht="12.75">
      <c r="B681" s="35" t="str">
        <f t="shared" si="21"/>
        <v>homeland</v>
      </c>
      <c r="C681" s="20">
        <f t="shared" si="22"/>
        <v>673</v>
      </c>
      <c r="E681" s="19" t="s">
        <v>3507</v>
      </c>
      <c r="G681" s="19" t="s">
        <v>1002</v>
      </c>
      <c r="Y681" t="s">
        <v>2189</v>
      </c>
    </row>
    <row r="682" spans="2:25" ht="12.75">
      <c r="B682" s="35" t="str">
        <f t="shared" si="21"/>
        <v>homemade</v>
      </c>
      <c r="C682" s="20">
        <f t="shared" si="22"/>
        <v>674</v>
      </c>
      <c r="E682" s="19" t="s">
        <v>3509</v>
      </c>
      <c r="G682" s="19" t="s">
        <v>5418</v>
      </c>
      <c r="Y682" t="s">
        <v>2190</v>
      </c>
    </row>
    <row r="683" spans="2:25" ht="12.75">
      <c r="B683" s="35" t="str">
        <f t="shared" si="21"/>
        <v>homemaker</v>
      </c>
      <c r="C683" s="20">
        <f t="shared" si="22"/>
        <v>675</v>
      </c>
      <c r="E683" s="19" t="s">
        <v>4722</v>
      </c>
      <c r="G683" s="19" t="s">
        <v>5438</v>
      </c>
      <c r="Y683" t="s">
        <v>2191</v>
      </c>
    </row>
    <row r="684" spans="2:25" ht="12.75">
      <c r="B684" s="35" t="str">
        <f t="shared" si="21"/>
        <v>homeroom</v>
      </c>
      <c r="C684" s="20">
        <f t="shared" si="22"/>
        <v>676</v>
      </c>
      <c r="E684" s="19" t="s">
        <v>4723</v>
      </c>
      <c r="G684" s="19" t="s">
        <v>1004</v>
      </c>
      <c r="Y684" t="s">
        <v>2192</v>
      </c>
    </row>
    <row r="685" spans="2:25" ht="12.75">
      <c r="B685" s="35" t="str">
        <f t="shared" si="21"/>
        <v>homesick</v>
      </c>
      <c r="C685" s="20">
        <f t="shared" si="22"/>
        <v>677</v>
      </c>
      <c r="E685" s="19" t="s">
        <v>3510</v>
      </c>
      <c r="G685" s="19" t="s">
        <v>1005</v>
      </c>
      <c r="Y685" t="s">
        <v>2193</v>
      </c>
    </row>
    <row r="686" spans="2:25" ht="12.75">
      <c r="B686" s="35" t="str">
        <f t="shared" si="21"/>
        <v>homespun</v>
      </c>
      <c r="C686" s="20">
        <f t="shared" si="22"/>
        <v>678</v>
      </c>
      <c r="E686" s="19" t="s">
        <v>3511</v>
      </c>
      <c r="G686" s="19" t="s">
        <v>1008</v>
      </c>
      <c r="Y686" t="s">
        <v>2194</v>
      </c>
    </row>
    <row r="687" spans="2:25" ht="12.75">
      <c r="B687" s="35" t="str">
        <f t="shared" si="21"/>
        <v>homestead</v>
      </c>
      <c r="C687" s="20">
        <f t="shared" si="22"/>
        <v>679</v>
      </c>
      <c r="E687" s="19" t="s">
        <v>4724</v>
      </c>
      <c r="G687" s="19" t="s">
        <v>1009</v>
      </c>
      <c r="Y687" t="s">
        <v>2195</v>
      </c>
    </row>
    <row r="688" spans="2:25" ht="12.75">
      <c r="B688" s="35" t="str">
        <f t="shared" si="21"/>
        <v>homestretch</v>
      </c>
      <c r="C688" s="20">
        <f t="shared" si="22"/>
        <v>680</v>
      </c>
      <c r="E688" s="19" t="s">
        <v>4725</v>
      </c>
      <c r="G688" s="19" t="s">
        <v>1013</v>
      </c>
      <c r="Y688" t="s">
        <v>2196</v>
      </c>
    </row>
    <row r="689" spans="2:25" ht="12.75">
      <c r="B689" s="35" t="str">
        <f t="shared" si="21"/>
        <v>homeward</v>
      </c>
      <c r="C689" s="20">
        <f t="shared" si="22"/>
        <v>681</v>
      </c>
      <c r="E689" s="19" t="s">
        <v>3512</v>
      </c>
      <c r="G689" s="19" t="s">
        <v>1014</v>
      </c>
      <c r="Y689" t="s">
        <v>2197</v>
      </c>
    </row>
    <row r="690" spans="2:25" ht="12.75">
      <c r="B690" s="35" t="str">
        <f t="shared" si="21"/>
        <v>homework</v>
      </c>
      <c r="C690" s="20">
        <f t="shared" si="22"/>
        <v>682</v>
      </c>
      <c r="E690" s="19" t="s">
        <v>4726</v>
      </c>
      <c r="G690" s="19" t="s">
        <v>1015</v>
      </c>
      <c r="Y690" t="s">
        <v>2198</v>
      </c>
    </row>
    <row r="691" spans="2:25" ht="12.75">
      <c r="B691" s="35" t="str">
        <f t="shared" si="21"/>
        <v>honeybee</v>
      </c>
      <c r="C691" s="20">
        <f t="shared" si="22"/>
        <v>683</v>
      </c>
      <c r="E691" s="19" t="s">
        <v>3513</v>
      </c>
      <c r="G691" s="19" t="s">
        <v>1016</v>
      </c>
      <c r="Y691" t="s">
        <v>2199</v>
      </c>
    </row>
    <row r="692" spans="2:25" ht="12.75">
      <c r="B692" s="35" t="str">
        <f t="shared" si="21"/>
        <v>honeycomb</v>
      </c>
      <c r="C692" s="20">
        <f t="shared" si="22"/>
        <v>684</v>
      </c>
      <c r="E692" s="19" t="s">
        <v>4727</v>
      </c>
      <c r="G692" s="19" t="s">
        <v>1017</v>
      </c>
      <c r="Y692" t="s">
        <v>2200</v>
      </c>
    </row>
    <row r="693" spans="2:25" ht="12.75">
      <c r="B693" s="35" t="str">
        <f t="shared" si="21"/>
        <v>honeydew</v>
      </c>
      <c r="C693" s="20">
        <f t="shared" si="22"/>
        <v>685</v>
      </c>
      <c r="E693" s="19" t="s">
        <v>3514</v>
      </c>
      <c r="G693" s="19" t="s">
        <v>1018</v>
      </c>
      <c r="Y693" t="s">
        <v>2201</v>
      </c>
    </row>
    <row r="694" spans="2:25" ht="12.75">
      <c r="B694" s="35" t="str">
        <f t="shared" si="21"/>
        <v>honeymoon</v>
      </c>
      <c r="C694" s="20">
        <f t="shared" si="22"/>
        <v>686</v>
      </c>
      <c r="E694" s="19" t="s">
        <v>4822</v>
      </c>
      <c r="G694" s="19" t="s">
        <v>1019</v>
      </c>
      <c r="Y694" t="s">
        <v>2202</v>
      </c>
    </row>
    <row r="695" spans="2:25" ht="12.75">
      <c r="B695" s="35" t="str">
        <f t="shared" si="21"/>
        <v>hoodwink</v>
      </c>
      <c r="C695" s="20">
        <f t="shared" si="22"/>
        <v>687</v>
      </c>
      <c r="E695" s="19" t="s">
        <v>4728</v>
      </c>
      <c r="G695" s="19" t="s">
        <v>1020</v>
      </c>
      <c r="Y695" t="s">
        <v>2203</v>
      </c>
    </row>
    <row r="696" spans="2:25" ht="12.75">
      <c r="B696" s="35" t="str">
        <f t="shared" si="21"/>
        <v>hookup</v>
      </c>
      <c r="C696" s="20">
        <f t="shared" si="22"/>
        <v>688</v>
      </c>
      <c r="E696" s="19" t="s">
        <v>3515</v>
      </c>
      <c r="G696" s="19" t="s">
        <v>1021</v>
      </c>
      <c r="Y696" t="s">
        <v>2204</v>
      </c>
    </row>
    <row r="697" spans="2:25" ht="12.75">
      <c r="B697" s="35" t="str">
        <f t="shared" si="21"/>
        <v>hookworm</v>
      </c>
      <c r="C697" s="20">
        <f t="shared" si="22"/>
        <v>689</v>
      </c>
      <c r="E697" s="19" t="s">
        <v>4729</v>
      </c>
      <c r="G697" s="19" t="s">
        <v>1022</v>
      </c>
      <c r="Y697" t="s">
        <v>2205</v>
      </c>
    </row>
    <row r="698" spans="2:25" ht="12.75">
      <c r="B698" s="35" t="str">
        <f t="shared" si="21"/>
        <v>hopscotch</v>
      </c>
      <c r="C698" s="20">
        <f t="shared" si="22"/>
        <v>690</v>
      </c>
      <c r="E698" s="19" t="s">
        <v>4730</v>
      </c>
      <c r="G698" s="19" t="s">
        <v>1023</v>
      </c>
      <c r="Y698" t="s">
        <v>2206</v>
      </c>
    </row>
    <row r="699" spans="2:25" ht="12.75">
      <c r="B699" s="35" t="str">
        <f t="shared" si="21"/>
        <v>horseback</v>
      </c>
      <c r="C699" s="20">
        <f t="shared" si="22"/>
        <v>691</v>
      </c>
      <c r="E699" s="19" t="s">
        <v>4731</v>
      </c>
      <c r="G699" s="19" t="s">
        <v>1026</v>
      </c>
      <c r="Y699" t="s">
        <v>2207</v>
      </c>
    </row>
    <row r="700" spans="2:25" ht="12.75">
      <c r="B700" s="35" t="str">
        <f t="shared" si="21"/>
        <v>horseflesh</v>
      </c>
      <c r="C700" s="20">
        <f t="shared" si="22"/>
        <v>692</v>
      </c>
      <c r="E700" s="19" t="s">
        <v>4732</v>
      </c>
      <c r="G700" s="19" t="s">
        <v>1027</v>
      </c>
      <c r="Y700" t="s">
        <v>2208</v>
      </c>
    </row>
    <row r="701" spans="2:25" ht="12.75">
      <c r="B701" s="35" t="str">
        <f t="shared" si="21"/>
        <v>horseflies</v>
      </c>
      <c r="C701" s="20">
        <f t="shared" si="22"/>
        <v>693</v>
      </c>
      <c r="E701" s="19" t="s">
        <v>3516</v>
      </c>
      <c r="G701" s="19" t="s">
        <v>1028</v>
      </c>
      <c r="Y701" t="s">
        <v>2209</v>
      </c>
    </row>
    <row r="702" spans="2:25" ht="12.75">
      <c r="B702" s="35" t="str">
        <f t="shared" si="21"/>
        <v>horsehair</v>
      </c>
      <c r="C702" s="20">
        <f t="shared" si="22"/>
        <v>694</v>
      </c>
      <c r="E702" s="19" t="s">
        <v>3517</v>
      </c>
      <c r="G702" s="19" t="s">
        <v>1029</v>
      </c>
      <c r="Y702" t="s">
        <v>2210</v>
      </c>
    </row>
    <row r="703" spans="2:25" ht="12.75">
      <c r="B703" s="35" t="str">
        <f t="shared" si="21"/>
        <v>horsehide</v>
      </c>
      <c r="C703" s="20">
        <f t="shared" si="22"/>
        <v>695</v>
      </c>
      <c r="E703" s="19" t="s">
        <v>4823</v>
      </c>
      <c r="G703" s="19" t="s">
        <v>1030</v>
      </c>
      <c r="Y703" t="s">
        <v>2211</v>
      </c>
    </row>
    <row r="704" spans="2:25" ht="12.75">
      <c r="B704" s="35" t="str">
        <f t="shared" si="21"/>
        <v>horselaugh</v>
      </c>
      <c r="C704" s="20">
        <f t="shared" si="22"/>
        <v>696</v>
      </c>
      <c r="E704" s="19" t="s">
        <v>4733</v>
      </c>
      <c r="G704" s="19" t="s">
        <v>1035</v>
      </c>
      <c r="Y704" t="s">
        <v>2212</v>
      </c>
    </row>
    <row r="705" spans="2:25" ht="12.75">
      <c r="B705" s="35" t="str">
        <f t="shared" si="21"/>
        <v>horseman</v>
      </c>
      <c r="C705" s="20">
        <f t="shared" si="22"/>
        <v>697</v>
      </c>
      <c r="E705" s="19" t="s">
        <v>4734</v>
      </c>
      <c r="G705" s="19" t="s">
        <v>1036</v>
      </c>
      <c r="Y705" t="s">
        <v>2213</v>
      </c>
    </row>
    <row r="706" spans="2:25" ht="12.75">
      <c r="B706" s="35" t="str">
        <f t="shared" si="21"/>
        <v>horsemanship</v>
      </c>
      <c r="C706" s="20">
        <f t="shared" si="22"/>
        <v>698</v>
      </c>
      <c r="E706" s="19" t="s">
        <v>3522</v>
      </c>
      <c r="G706" s="19" t="s">
        <v>1037</v>
      </c>
      <c r="Y706" t="s">
        <v>2214</v>
      </c>
    </row>
    <row r="707" spans="2:25" ht="12.75">
      <c r="B707" s="35" t="str">
        <f t="shared" si="21"/>
        <v>horseplay</v>
      </c>
      <c r="C707" s="20">
        <f t="shared" si="22"/>
        <v>699</v>
      </c>
      <c r="E707" s="19" t="s">
        <v>3523</v>
      </c>
      <c r="G707" s="19" t="s">
        <v>1038</v>
      </c>
      <c r="Y707" t="s">
        <v>2215</v>
      </c>
    </row>
    <row r="708" spans="2:25" ht="12.75">
      <c r="B708" s="35" t="str">
        <f t="shared" si="21"/>
        <v>horsepower</v>
      </c>
      <c r="C708" s="20">
        <f t="shared" si="22"/>
        <v>700</v>
      </c>
      <c r="E708" s="19" t="s">
        <v>4735</v>
      </c>
      <c r="G708" s="19" t="s">
        <v>1041</v>
      </c>
      <c r="Y708" t="s">
        <v>2216</v>
      </c>
    </row>
    <row r="709" spans="2:25" ht="12.75">
      <c r="B709" s="35" t="str">
        <f t="shared" si="21"/>
        <v>horseradish</v>
      </c>
      <c r="C709" s="20">
        <f t="shared" si="22"/>
        <v>701</v>
      </c>
      <c r="E709" s="19" t="s">
        <v>4736</v>
      </c>
      <c r="G709" s="19" t="s">
        <v>1042</v>
      </c>
      <c r="Y709" t="s">
        <v>2217</v>
      </c>
    </row>
    <row r="710" spans="2:25" ht="12.75">
      <c r="B710" s="35" t="str">
        <f t="shared" si="21"/>
        <v>horseshoe</v>
      </c>
      <c r="C710" s="20">
        <f t="shared" si="22"/>
        <v>702</v>
      </c>
      <c r="E710" s="19" t="s">
        <v>4737</v>
      </c>
      <c r="G710" s="19" t="s">
        <v>1044</v>
      </c>
      <c r="Y710" t="s">
        <v>2218</v>
      </c>
    </row>
    <row r="711" spans="2:25" ht="12.75">
      <c r="B711" s="35" t="str">
        <f t="shared" si="21"/>
        <v>hotbed</v>
      </c>
      <c r="C711" s="20">
        <f t="shared" si="22"/>
        <v>703</v>
      </c>
      <c r="E711" s="19" t="s">
        <v>4738</v>
      </c>
      <c r="G711" s="19" t="s">
        <v>1045</v>
      </c>
      <c r="Y711" t="s">
        <v>2219</v>
      </c>
    </row>
    <row r="712" spans="2:25" ht="12.75">
      <c r="B712" s="35" t="str">
        <f t="shared" si="21"/>
        <v>hotheaded</v>
      </c>
      <c r="C712" s="20">
        <f t="shared" si="22"/>
        <v>704</v>
      </c>
      <c r="E712" s="19" t="s">
        <v>4739</v>
      </c>
      <c r="G712" s="19" t="s">
        <v>1046</v>
      </c>
      <c r="Y712" t="s">
        <v>2220</v>
      </c>
    </row>
    <row r="713" spans="2:25" ht="12.75">
      <c r="B713" s="35" t="str">
        <f aca="true" t="shared" si="23" ref="B713:B776">IF(INDEX($D$8:$AF$3000,C713+1,$A$5)=""," ",(INDEX($D$8:$AF$3000,C713+1,$A$5)))</f>
        <v>hothouse</v>
      </c>
      <c r="C713" s="20">
        <f t="shared" si="22"/>
        <v>705</v>
      </c>
      <c r="E713" s="19" t="s">
        <v>4740</v>
      </c>
      <c r="G713" s="19" t="s">
        <v>1047</v>
      </c>
      <c r="Y713" t="s">
        <v>2221</v>
      </c>
    </row>
    <row r="714" spans="2:25" ht="12.75">
      <c r="B714" s="35" t="str">
        <f t="shared" si="23"/>
        <v>hotshot</v>
      </c>
      <c r="C714" s="20">
        <f aca="true" t="shared" si="24" ref="C714:C777">1+C713</f>
        <v>706</v>
      </c>
      <c r="E714" s="19" t="s">
        <v>4741</v>
      </c>
      <c r="G714" s="19" t="s">
        <v>1048</v>
      </c>
      <c r="Y714" t="s">
        <v>2222</v>
      </c>
    </row>
    <row r="715" spans="2:25" ht="12.75">
      <c r="B715" s="35" t="str">
        <f t="shared" si="23"/>
        <v>hourglass</v>
      </c>
      <c r="C715" s="20">
        <f t="shared" si="24"/>
        <v>707</v>
      </c>
      <c r="E715" s="19" t="s">
        <v>4824</v>
      </c>
      <c r="G715" s="19" t="s">
        <v>1050</v>
      </c>
      <c r="Y715" t="s">
        <v>2223</v>
      </c>
    </row>
    <row r="716" spans="2:25" ht="12.75">
      <c r="B716" s="35" t="str">
        <f t="shared" si="23"/>
        <v>houseboat</v>
      </c>
      <c r="C716" s="20">
        <f t="shared" si="24"/>
        <v>708</v>
      </c>
      <c r="E716" s="19" t="s">
        <v>4742</v>
      </c>
      <c r="G716" s="19" t="s">
        <v>1051</v>
      </c>
      <c r="Y716" t="s">
        <v>2224</v>
      </c>
    </row>
    <row r="717" spans="2:25" ht="12.75">
      <c r="B717" s="35" t="str">
        <f t="shared" si="23"/>
        <v>housebreaking</v>
      </c>
      <c r="C717" s="20">
        <f t="shared" si="24"/>
        <v>709</v>
      </c>
      <c r="E717" s="19" t="s">
        <v>4825</v>
      </c>
      <c r="G717" s="19" t="s">
        <v>1052</v>
      </c>
      <c r="Y717" t="s">
        <v>2225</v>
      </c>
    </row>
    <row r="718" spans="2:25" ht="12.75">
      <c r="B718" s="35" t="str">
        <f t="shared" si="23"/>
        <v>housecoat</v>
      </c>
      <c r="C718" s="20">
        <f t="shared" si="24"/>
        <v>710</v>
      </c>
      <c r="E718" s="19" t="s">
        <v>4743</v>
      </c>
      <c r="G718" s="19" t="s">
        <v>1053</v>
      </c>
      <c r="Y718" t="s">
        <v>2226</v>
      </c>
    </row>
    <row r="719" spans="2:25" ht="12.75">
      <c r="B719" s="35" t="str">
        <f t="shared" si="23"/>
        <v>houseflies</v>
      </c>
      <c r="C719" s="20">
        <f t="shared" si="24"/>
        <v>711</v>
      </c>
      <c r="E719" s="19" t="s">
        <v>4744</v>
      </c>
      <c r="G719" s="19" t="s">
        <v>1054</v>
      </c>
      <c r="Y719" t="s">
        <v>2227</v>
      </c>
    </row>
    <row r="720" spans="2:25" ht="12.75">
      <c r="B720" s="35" t="str">
        <f t="shared" si="23"/>
        <v>household</v>
      </c>
      <c r="C720" s="20">
        <f t="shared" si="24"/>
        <v>712</v>
      </c>
      <c r="E720" s="19" t="s">
        <v>4745</v>
      </c>
      <c r="G720" s="19" t="s">
        <v>1057</v>
      </c>
      <c r="Y720" t="s">
        <v>3200</v>
      </c>
    </row>
    <row r="721" spans="2:25" ht="12.75">
      <c r="B721" s="35" t="str">
        <f t="shared" si="23"/>
        <v>housekeeper</v>
      </c>
      <c r="C721" s="20">
        <f t="shared" si="24"/>
        <v>713</v>
      </c>
      <c r="E721" s="19" t="s">
        <v>3524</v>
      </c>
      <c r="G721" s="19" t="s">
        <v>2288</v>
      </c>
      <c r="Y721" t="s">
        <v>3201</v>
      </c>
    </row>
    <row r="722" spans="2:25" ht="12.75">
      <c r="B722" s="35" t="str">
        <f t="shared" si="23"/>
        <v>housewarming</v>
      </c>
      <c r="C722" s="20">
        <f t="shared" si="24"/>
        <v>714</v>
      </c>
      <c r="E722" s="19" t="s">
        <v>4746</v>
      </c>
      <c r="G722" s="19" t="s">
        <v>1061</v>
      </c>
      <c r="Y722" t="s">
        <v>3202</v>
      </c>
    </row>
    <row r="723" spans="2:25" ht="12.75">
      <c r="B723" s="35" t="str">
        <f t="shared" si="23"/>
        <v>housewife</v>
      </c>
      <c r="C723" s="20">
        <f t="shared" si="24"/>
        <v>715</v>
      </c>
      <c r="E723" s="19" t="s">
        <v>4747</v>
      </c>
      <c r="G723" s="19" t="s">
        <v>1062</v>
      </c>
      <c r="Y723" t="s">
        <v>3203</v>
      </c>
    </row>
    <row r="724" spans="2:25" ht="12.75">
      <c r="B724" s="35" t="str">
        <f t="shared" si="23"/>
        <v>housework</v>
      </c>
      <c r="C724" s="20">
        <f t="shared" si="24"/>
        <v>716</v>
      </c>
      <c r="E724" s="19" t="s">
        <v>4748</v>
      </c>
      <c r="G724" s="19" t="s">
        <v>1063</v>
      </c>
      <c r="Y724" t="s">
        <v>3204</v>
      </c>
    </row>
    <row r="725" spans="2:25" ht="12.75">
      <c r="B725" s="35" t="str">
        <f t="shared" si="23"/>
        <v>hovercraft</v>
      </c>
      <c r="C725" s="20">
        <f t="shared" si="24"/>
        <v>717</v>
      </c>
      <c r="E725" s="19" t="s">
        <v>4749</v>
      </c>
      <c r="G725" s="19" t="s">
        <v>1064</v>
      </c>
      <c r="Y725" t="s">
        <v>3205</v>
      </c>
    </row>
    <row r="726" spans="2:25" ht="12.75">
      <c r="B726" s="35" t="str">
        <f t="shared" si="23"/>
        <v>however</v>
      </c>
      <c r="C726" s="20">
        <f t="shared" si="24"/>
        <v>718</v>
      </c>
      <c r="E726" s="19" t="s">
        <v>4750</v>
      </c>
      <c r="G726" s="19" t="s">
        <v>1065</v>
      </c>
      <c r="Y726" t="s">
        <v>3206</v>
      </c>
    </row>
    <row r="727" spans="2:25" ht="12.75">
      <c r="B727" s="35" t="str">
        <f t="shared" si="23"/>
        <v>huckleberry</v>
      </c>
      <c r="C727" s="20">
        <f t="shared" si="24"/>
        <v>719</v>
      </c>
      <c r="E727" s="19" t="s">
        <v>4751</v>
      </c>
      <c r="G727" s="19" t="s">
        <v>1068</v>
      </c>
      <c r="Y727" t="s">
        <v>3207</v>
      </c>
    </row>
    <row r="728" spans="2:25" ht="12.75">
      <c r="B728" s="35" t="str">
        <f t="shared" si="23"/>
        <v>humankind</v>
      </c>
      <c r="C728" s="20">
        <f t="shared" si="24"/>
        <v>720</v>
      </c>
      <c r="E728" s="19" t="s">
        <v>4752</v>
      </c>
      <c r="G728" s="19" t="s">
        <v>1069</v>
      </c>
      <c r="Y728" t="s">
        <v>3208</v>
      </c>
    </row>
    <row r="729" spans="2:25" ht="12.75">
      <c r="B729" s="35" t="str">
        <f t="shared" si="23"/>
        <v>humbug</v>
      </c>
      <c r="C729" s="20">
        <f t="shared" si="24"/>
        <v>721</v>
      </c>
      <c r="E729" s="19" t="s">
        <v>3526</v>
      </c>
      <c r="G729" s="19" t="s">
        <v>1070</v>
      </c>
      <c r="Y729" t="s">
        <v>3209</v>
      </c>
    </row>
    <row r="730" spans="2:25" ht="12.75">
      <c r="B730" s="35" t="str">
        <f t="shared" si="23"/>
        <v>humdinger</v>
      </c>
      <c r="C730" s="20">
        <f t="shared" si="24"/>
        <v>722</v>
      </c>
      <c r="E730" s="19" t="s">
        <v>4753</v>
      </c>
      <c r="G730" s="19" t="s">
        <v>1071</v>
      </c>
      <c r="Y730" t="s">
        <v>3210</v>
      </c>
    </row>
    <row r="731" spans="2:25" ht="12.75">
      <c r="B731" s="35" t="str">
        <f t="shared" si="23"/>
        <v>humdrum</v>
      </c>
      <c r="C731" s="20">
        <f t="shared" si="24"/>
        <v>723</v>
      </c>
      <c r="E731" s="19" t="s">
        <v>3527</v>
      </c>
      <c r="G731" s="19" t="s">
        <v>1072</v>
      </c>
      <c r="Y731" t="s">
        <v>3211</v>
      </c>
    </row>
    <row r="732" spans="2:25" ht="12.75">
      <c r="B732" s="35" t="str">
        <f t="shared" si="23"/>
        <v>hummingbird</v>
      </c>
      <c r="C732" s="20">
        <f t="shared" si="24"/>
        <v>724</v>
      </c>
      <c r="E732" s="19" t="s">
        <v>3528</v>
      </c>
      <c r="G732" s="19" t="s">
        <v>1073</v>
      </c>
      <c r="Y732" t="s">
        <v>3212</v>
      </c>
    </row>
    <row r="733" spans="2:25" ht="12.75">
      <c r="B733" s="35" t="str">
        <f t="shared" si="23"/>
        <v>humpback</v>
      </c>
      <c r="C733" s="20">
        <f t="shared" si="24"/>
        <v>725</v>
      </c>
      <c r="E733" s="19" t="s">
        <v>4754</v>
      </c>
      <c r="G733" s="19" t="s">
        <v>1075</v>
      </c>
      <c r="Y733" t="s">
        <v>3213</v>
      </c>
    </row>
    <row r="734" spans="2:25" ht="12.75">
      <c r="B734" s="35" t="str">
        <f t="shared" si="23"/>
        <v>hunchback</v>
      </c>
      <c r="C734" s="20">
        <f t="shared" si="24"/>
        <v>726</v>
      </c>
      <c r="E734" s="19" t="s">
        <v>3529</v>
      </c>
      <c r="G734" s="19" t="s">
        <v>1076</v>
      </c>
      <c r="Y734" t="s">
        <v>3214</v>
      </c>
    </row>
    <row r="735" spans="2:25" ht="12.75">
      <c r="B735" s="35" t="str">
        <f t="shared" si="23"/>
        <v>huntsman</v>
      </c>
      <c r="C735" s="20">
        <f t="shared" si="24"/>
        <v>727</v>
      </c>
      <c r="E735" s="19" t="s">
        <v>4755</v>
      </c>
      <c r="G735" s="19" t="s">
        <v>1077</v>
      </c>
      <c r="Y735" t="s">
        <v>3215</v>
      </c>
    </row>
    <row r="736" spans="2:25" ht="12.75">
      <c r="B736" s="35" t="str">
        <f t="shared" si="23"/>
        <v>husbandman</v>
      </c>
      <c r="C736" s="20">
        <f t="shared" si="24"/>
        <v>728</v>
      </c>
      <c r="E736" s="19" t="s">
        <v>3531</v>
      </c>
      <c r="G736" s="19" t="s">
        <v>1113</v>
      </c>
      <c r="Y736" t="s">
        <v>3216</v>
      </c>
    </row>
    <row r="737" spans="2:25" ht="12.75">
      <c r="B737" s="35" t="str">
        <f t="shared" si="23"/>
        <v>hushpuppy</v>
      </c>
      <c r="C737" s="20">
        <f t="shared" si="24"/>
        <v>729</v>
      </c>
      <c r="E737" s="19" t="s">
        <v>3532</v>
      </c>
      <c r="G737" s="19" t="s">
        <v>1111</v>
      </c>
      <c r="Y737" t="s">
        <v>3217</v>
      </c>
    </row>
    <row r="738" spans="2:25" ht="12.75">
      <c r="B738" s="35" t="str">
        <f t="shared" si="23"/>
        <v>iceberg</v>
      </c>
      <c r="C738" s="20">
        <f t="shared" si="24"/>
        <v>730</v>
      </c>
      <c r="E738" s="19" t="s">
        <v>4756</v>
      </c>
      <c r="G738" s="19" t="s">
        <v>1083</v>
      </c>
      <c r="Y738" t="s">
        <v>3218</v>
      </c>
    </row>
    <row r="739" spans="2:25" ht="12.75">
      <c r="B739" s="35" t="str">
        <f t="shared" si="23"/>
        <v>icebound</v>
      </c>
      <c r="C739" s="20">
        <f t="shared" si="24"/>
        <v>731</v>
      </c>
      <c r="E739" s="19" t="s">
        <v>4757</v>
      </c>
      <c r="G739" s="19" t="s">
        <v>1084</v>
      </c>
      <c r="Y739" t="s">
        <v>3219</v>
      </c>
    </row>
    <row r="740" spans="2:25" ht="12.75">
      <c r="B740" s="35" t="str">
        <f t="shared" si="23"/>
        <v>iceboxes</v>
      </c>
      <c r="C740" s="20">
        <f t="shared" si="24"/>
        <v>732</v>
      </c>
      <c r="E740" s="19" t="s">
        <v>4758</v>
      </c>
      <c r="G740" s="19" t="s">
        <v>1085</v>
      </c>
      <c r="Y740" t="s">
        <v>3220</v>
      </c>
    </row>
    <row r="741" spans="2:25" ht="12.75">
      <c r="B741" s="35" t="str">
        <f t="shared" si="23"/>
        <v>icebreaker</v>
      </c>
      <c r="C741" s="20">
        <f t="shared" si="24"/>
        <v>733</v>
      </c>
      <c r="E741" s="19" t="s">
        <v>4759</v>
      </c>
      <c r="G741" s="19" t="s">
        <v>1087</v>
      </c>
      <c r="Y741" t="s">
        <v>3221</v>
      </c>
    </row>
    <row r="742" spans="2:25" ht="12.75">
      <c r="B742" s="35" t="str">
        <f t="shared" si="23"/>
        <v>iceland</v>
      </c>
      <c r="C742" s="20">
        <f t="shared" si="24"/>
        <v>734</v>
      </c>
      <c r="E742" s="19" t="s">
        <v>4760</v>
      </c>
      <c r="G742" s="19" t="s">
        <v>1089</v>
      </c>
      <c r="Y742" t="s">
        <v>3222</v>
      </c>
    </row>
    <row r="743" spans="2:25" ht="12.75">
      <c r="B743" s="35" t="str">
        <f t="shared" si="23"/>
        <v>ideal</v>
      </c>
      <c r="C743" s="20">
        <f t="shared" si="24"/>
        <v>735</v>
      </c>
      <c r="E743" s="19" t="s">
        <v>4761</v>
      </c>
      <c r="G743" s="19" t="s">
        <v>1091</v>
      </c>
      <c r="Y743" t="s">
        <v>325</v>
      </c>
    </row>
    <row r="744" spans="2:25" ht="12.75">
      <c r="B744" s="35" t="str">
        <f t="shared" si="23"/>
        <v>inchworm</v>
      </c>
      <c r="C744" s="20">
        <f t="shared" si="24"/>
        <v>736</v>
      </c>
      <c r="E744" s="19" t="s">
        <v>4762</v>
      </c>
      <c r="G744" s="19" t="s">
        <v>1092</v>
      </c>
      <c r="Y744" t="s">
        <v>326</v>
      </c>
    </row>
    <row r="745" spans="2:25" ht="12.75">
      <c r="B745" s="35" t="str">
        <f t="shared" si="23"/>
        <v>income</v>
      </c>
      <c r="C745" s="20">
        <f t="shared" si="24"/>
        <v>737</v>
      </c>
      <c r="E745" s="19" t="s">
        <v>4763</v>
      </c>
      <c r="G745" s="19" t="s">
        <v>1093</v>
      </c>
      <c r="Y745" t="s">
        <v>327</v>
      </c>
    </row>
    <row r="746" spans="2:25" ht="12.75">
      <c r="B746" s="35" t="str">
        <f t="shared" si="23"/>
        <v>indoors</v>
      </c>
      <c r="C746" s="20">
        <f t="shared" si="24"/>
        <v>738</v>
      </c>
      <c r="E746" s="19" t="s">
        <v>4764</v>
      </c>
      <c r="G746" s="19" t="s">
        <v>1095</v>
      </c>
      <c r="Y746" t="s">
        <v>328</v>
      </c>
    </row>
    <row r="747" spans="2:25" ht="12.75">
      <c r="B747" s="35" t="str">
        <f t="shared" si="23"/>
        <v>infold</v>
      </c>
      <c r="C747" s="20">
        <f t="shared" si="24"/>
        <v>739</v>
      </c>
      <c r="E747" s="19" t="s">
        <v>4766</v>
      </c>
      <c r="G747" s="19" t="s">
        <v>1096</v>
      </c>
      <c r="Y747" t="s">
        <v>329</v>
      </c>
    </row>
    <row r="748" spans="2:25" ht="12.75">
      <c r="B748" s="35" t="str">
        <f t="shared" si="23"/>
        <v>infuse</v>
      </c>
      <c r="C748" s="20">
        <f t="shared" si="24"/>
        <v>740</v>
      </c>
      <c r="E748" s="19" t="s">
        <v>4767</v>
      </c>
      <c r="G748" s="19" t="s">
        <v>1097</v>
      </c>
      <c r="Y748" t="s">
        <v>330</v>
      </c>
    </row>
    <row r="749" spans="2:25" ht="12.75">
      <c r="B749" s="35" t="str">
        <f t="shared" si="23"/>
        <v>infusion</v>
      </c>
      <c r="C749" s="20">
        <f t="shared" si="24"/>
        <v>741</v>
      </c>
      <c r="E749" s="19" t="s">
        <v>4768</v>
      </c>
      <c r="G749" s="19" t="s">
        <v>1100</v>
      </c>
      <c r="Y749" t="s">
        <v>331</v>
      </c>
    </row>
    <row r="750" spans="2:25" ht="12.75">
      <c r="B750" s="35" t="str">
        <f t="shared" si="23"/>
        <v>inhale</v>
      </c>
      <c r="C750" s="20">
        <f t="shared" si="24"/>
        <v>742</v>
      </c>
      <c r="E750" s="19" t="s">
        <v>4769</v>
      </c>
      <c r="G750" s="19" t="s">
        <v>1102</v>
      </c>
      <c r="Y750" t="s">
        <v>332</v>
      </c>
    </row>
    <row r="751" spans="2:25" ht="12.75">
      <c r="B751" s="35" t="str">
        <f t="shared" si="23"/>
        <v>inkblot</v>
      </c>
      <c r="C751" s="20">
        <f t="shared" si="24"/>
        <v>743</v>
      </c>
      <c r="E751" s="19" t="s">
        <v>4770</v>
      </c>
      <c r="G751" s="19" t="s">
        <v>1103</v>
      </c>
      <c r="Y751" t="s">
        <v>333</v>
      </c>
    </row>
    <row r="752" spans="2:25" ht="12.75">
      <c r="B752" s="35" t="str">
        <f t="shared" si="23"/>
        <v>inkwell</v>
      </c>
      <c r="C752" s="20">
        <f t="shared" si="24"/>
        <v>744</v>
      </c>
      <c r="E752" s="19" t="s">
        <v>4771</v>
      </c>
      <c r="G752" s="19" t="s">
        <v>1105</v>
      </c>
      <c r="Y752" t="s">
        <v>334</v>
      </c>
    </row>
    <row r="753" spans="2:25" ht="12.75">
      <c r="B753" s="35" t="str">
        <f t="shared" si="23"/>
        <v>inland</v>
      </c>
      <c r="C753" s="20">
        <f t="shared" si="24"/>
        <v>745</v>
      </c>
      <c r="E753" s="19" t="s">
        <v>4772</v>
      </c>
      <c r="G753" s="19" t="s">
        <v>1106</v>
      </c>
      <c r="Y753" t="s">
        <v>335</v>
      </c>
    </row>
    <row r="754" spans="2:25" ht="12.75">
      <c r="B754" s="35" t="str">
        <f t="shared" si="23"/>
        <v>inmate</v>
      </c>
      <c r="C754" s="20">
        <f t="shared" si="24"/>
        <v>746</v>
      </c>
      <c r="E754" s="19" t="s">
        <v>4773</v>
      </c>
      <c r="G754" s="19" t="s">
        <v>1114</v>
      </c>
      <c r="Y754" t="s">
        <v>336</v>
      </c>
    </row>
    <row r="755" spans="2:25" ht="12.75">
      <c r="B755" s="35" t="str">
        <f t="shared" si="23"/>
        <v>inpatient</v>
      </c>
      <c r="C755" s="20">
        <f t="shared" si="24"/>
        <v>747</v>
      </c>
      <c r="E755" s="19" t="s">
        <v>4774</v>
      </c>
      <c r="G755" s="19" t="s">
        <v>1115</v>
      </c>
      <c r="Y755" t="s">
        <v>337</v>
      </c>
    </row>
    <row r="756" spans="2:25" ht="12.75">
      <c r="B756" s="35" t="str">
        <f t="shared" si="23"/>
        <v>inroad</v>
      </c>
      <c r="C756" s="20">
        <f t="shared" si="24"/>
        <v>748</v>
      </c>
      <c r="E756" s="19" t="s">
        <v>4775</v>
      </c>
      <c r="G756" s="19" t="s">
        <v>1117</v>
      </c>
      <c r="Y756" t="s">
        <v>338</v>
      </c>
    </row>
    <row r="757" spans="2:25" ht="12.75">
      <c r="B757" s="35" t="str">
        <f t="shared" si="23"/>
        <v>inset</v>
      </c>
      <c r="C757" s="20">
        <f t="shared" si="24"/>
        <v>749</v>
      </c>
      <c r="E757" s="19" t="s">
        <v>3536</v>
      </c>
      <c r="G757" s="19" t="s">
        <v>1121</v>
      </c>
      <c r="Y757" t="s">
        <v>339</v>
      </c>
    </row>
    <row r="758" spans="2:25" ht="12.75">
      <c r="B758" s="35" t="str">
        <f t="shared" si="23"/>
        <v>inside</v>
      </c>
      <c r="C758" s="20">
        <f t="shared" si="24"/>
        <v>750</v>
      </c>
      <c r="E758" s="19" t="s">
        <v>3537</v>
      </c>
      <c r="G758" s="19" t="s">
        <v>4300</v>
      </c>
      <c r="Y758" t="s">
        <v>340</v>
      </c>
    </row>
    <row r="759" spans="2:25" ht="12.75">
      <c r="B759" s="35" t="str">
        <f t="shared" si="23"/>
        <v>insole</v>
      </c>
      <c r="C759" s="20">
        <f t="shared" si="24"/>
        <v>751</v>
      </c>
      <c r="E759" s="19" t="s">
        <v>4776</v>
      </c>
      <c r="G759" s="19" t="s">
        <v>1122</v>
      </c>
      <c r="Y759" t="s">
        <v>341</v>
      </c>
    </row>
    <row r="760" spans="2:25" ht="12.75">
      <c r="B760" s="35" t="str">
        <f t="shared" si="23"/>
        <v>install</v>
      </c>
      <c r="C760" s="20">
        <f t="shared" si="24"/>
        <v>752</v>
      </c>
      <c r="E760" s="19" t="s">
        <v>4777</v>
      </c>
      <c r="G760" s="19" t="s">
        <v>1124</v>
      </c>
      <c r="Y760" t="s">
        <v>342</v>
      </c>
    </row>
    <row r="761" spans="2:25" ht="12.75">
      <c r="B761" s="35" t="str">
        <f t="shared" si="23"/>
        <v>instep</v>
      </c>
      <c r="C761" s="20">
        <f t="shared" si="24"/>
        <v>753</v>
      </c>
      <c r="E761" s="19" t="s">
        <v>4778</v>
      </c>
      <c r="G761" s="19" t="s">
        <v>1125</v>
      </c>
      <c r="Y761" t="s">
        <v>343</v>
      </c>
    </row>
    <row r="762" spans="2:25" ht="12.75">
      <c r="B762" s="35" t="str">
        <f t="shared" si="23"/>
        <v>invest</v>
      </c>
      <c r="C762" s="20">
        <f t="shared" si="24"/>
        <v>754</v>
      </c>
      <c r="E762" s="19" t="s">
        <v>4779</v>
      </c>
      <c r="G762" s="19" t="s">
        <v>1126</v>
      </c>
      <c r="Y762" t="s">
        <v>344</v>
      </c>
    </row>
    <row r="763" spans="2:25" ht="12.75">
      <c r="B763" s="35" t="str">
        <f t="shared" si="23"/>
        <v>invoice</v>
      </c>
      <c r="C763" s="20">
        <f t="shared" si="24"/>
        <v>755</v>
      </c>
      <c r="E763" s="19" t="s">
        <v>4780</v>
      </c>
      <c r="G763" s="19" t="s">
        <v>1127</v>
      </c>
      <c r="Y763" t="s">
        <v>345</v>
      </c>
    </row>
    <row r="764" spans="2:25" ht="12.75">
      <c r="B764" s="35" t="str">
        <f t="shared" si="23"/>
        <v>inward</v>
      </c>
      <c r="C764" s="20">
        <f t="shared" si="24"/>
        <v>756</v>
      </c>
      <c r="E764" s="19" t="s">
        <v>4781</v>
      </c>
      <c r="G764" s="19" t="s">
        <v>1128</v>
      </c>
      <c r="Y764" t="s">
        <v>346</v>
      </c>
    </row>
    <row r="765" spans="2:25" ht="12.75">
      <c r="B765" s="35" t="str">
        <f t="shared" si="23"/>
        <v>ironbound</v>
      </c>
      <c r="C765" s="20">
        <f t="shared" si="24"/>
        <v>757</v>
      </c>
      <c r="E765" s="19" t="s">
        <v>3538</v>
      </c>
      <c r="G765" s="19" t="s">
        <v>1129</v>
      </c>
      <c r="Y765" t="s">
        <v>347</v>
      </c>
    </row>
    <row r="766" spans="2:25" ht="12.75">
      <c r="B766" s="35" t="str">
        <f t="shared" si="23"/>
        <v>ironclad</v>
      </c>
      <c r="C766" s="20">
        <f t="shared" si="24"/>
        <v>758</v>
      </c>
      <c r="E766" s="19" t="s">
        <v>4782</v>
      </c>
      <c r="G766" s="19" t="s">
        <v>1131</v>
      </c>
      <c r="Y766" t="s">
        <v>348</v>
      </c>
    </row>
    <row r="767" spans="2:25" ht="12.75">
      <c r="B767" s="35" t="str">
        <f t="shared" si="23"/>
        <v>ironware</v>
      </c>
      <c r="C767" s="20">
        <f t="shared" si="24"/>
        <v>759</v>
      </c>
      <c r="E767" s="19" t="s">
        <v>3539</v>
      </c>
      <c r="G767" s="19" t="s">
        <v>1130</v>
      </c>
      <c r="Y767" t="s">
        <v>349</v>
      </c>
    </row>
    <row r="768" spans="2:25" ht="12.75">
      <c r="B768" s="35" t="str">
        <f t="shared" si="23"/>
        <v>ironwork</v>
      </c>
      <c r="C768" s="20">
        <f t="shared" si="24"/>
        <v>760</v>
      </c>
      <c r="E768" s="19" t="s">
        <v>4783</v>
      </c>
      <c r="G768" s="19" t="s">
        <v>1133</v>
      </c>
      <c r="Y768" t="s">
        <v>350</v>
      </c>
    </row>
    <row r="769" spans="2:25" ht="12.75">
      <c r="B769" s="35" t="str">
        <f t="shared" si="23"/>
        <v>ironworks</v>
      </c>
      <c r="C769" s="20">
        <f t="shared" si="24"/>
        <v>761</v>
      </c>
      <c r="E769" s="19" t="s">
        <v>4784</v>
      </c>
      <c r="G769" s="19" t="s">
        <v>1134</v>
      </c>
      <c r="Y769" t="s">
        <v>351</v>
      </c>
    </row>
    <row r="770" spans="2:25" ht="12.75">
      <c r="B770" s="35" t="str">
        <f t="shared" si="23"/>
        <v>itself</v>
      </c>
      <c r="C770" s="20">
        <f t="shared" si="24"/>
        <v>762</v>
      </c>
      <c r="E770" s="19" t="s">
        <v>3540</v>
      </c>
      <c r="G770" s="19" t="s">
        <v>1135</v>
      </c>
      <c r="Y770" t="s">
        <v>352</v>
      </c>
    </row>
    <row r="771" spans="2:25" ht="12.75">
      <c r="B771" s="35" t="str">
        <f t="shared" si="23"/>
        <v>jackass</v>
      </c>
      <c r="C771" s="20">
        <f t="shared" si="24"/>
        <v>763</v>
      </c>
      <c r="E771" s="19" t="s">
        <v>4785</v>
      </c>
      <c r="G771" s="19" t="s">
        <v>3506</v>
      </c>
      <c r="Y771" t="s">
        <v>353</v>
      </c>
    </row>
    <row r="772" spans="2:25" ht="12.75">
      <c r="B772" s="35" t="str">
        <f t="shared" si="23"/>
        <v>jackknife</v>
      </c>
      <c r="C772" s="20">
        <f t="shared" si="24"/>
        <v>764</v>
      </c>
      <c r="E772" s="19" t="s">
        <v>4786</v>
      </c>
      <c r="G772" s="19" t="s">
        <v>1138</v>
      </c>
      <c r="Y772" t="s">
        <v>354</v>
      </c>
    </row>
    <row r="773" spans="2:25" ht="12.75">
      <c r="B773" s="35" t="str">
        <f t="shared" si="23"/>
        <v>jackpot</v>
      </c>
      <c r="C773" s="20">
        <f t="shared" si="24"/>
        <v>765</v>
      </c>
      <c r="E773" s="19" t="s">
        <v>4787</v>
      </c>
      <c r="G773" s="19" t="s">
        <v>1139</v>
      </c>
      <c r="Y773" t="s">
        <v>355</v>
      </c>
    </row>
    <row r="774" spans="2:25" ht="12.75">
      <c r="B774" s="35" t="str">
        <f t="shared" si="23"/>
        <v>Jackson</v>
      </c>
      <c r="C774" s="20">
        <f t="shared" si="24"/>
        <v>766</v>
      </c>
      <c r="E774" s="19" t="s">
        <v>4765</v>
      </c>
      <c r="G774" s="19" t="s">
        <v>1140</v>
      </c>
      <c r="Y774" t="s">
        <v>356</v>
      </c>
    </row>
    <row r="775" spans="2:25" ht="12.75">
      <c r="B775" s="35" t="str">
        <f t="shared" si="23"/>
        <v>jailbird</v>
      </c>
      <c r="C775" s="20">
        <f t="shared" si="24"/>
        <v>767</v>
      </c>
      <c r="E775" s="19" t="s">
        <v>4788</v>
      </c>
      <c r="G775" s="19" t="s">
        <v>1141</v>
      </c>
      <c r="Y775" t="s">
        <v>357</v>
      </c>
    </row>
    <row r="776" spans="2:25" ht="12.75">
      <c r="B776" s="35" t="str">
        <f t="shared" si="23"/>
        <v>jawbone</v>
      </c>
      <c r="C776" s="20">
        <f t="shared" si="24"/>
        <v>768</v>
      </c>
      <c r="E776" s="19" t="s">
        <v>4789</v>
      </c>
      <c r="G776" s="19" t="s">
        <v>1142</v>
      </c>
      <c r="Y776" t="s">
        <v>358</v>
      </c>
    </row>
    <row r="777" spans="2:25" ht="12.75">
      <c r="B777" s="35" t="str">
        <f aca="true" t="shared" si="25" ref="B777:B840">IF(INDEX($D$8:$AF$3000,C777+1,$A$5)=""," ",(INDEX($D$8:$AF$3000,C777+1,$A$5)))</f>
        <v>jawbreaker</v>
      </c>
      <c r="C777" s="20">
        <f t="shared" si="24"/>
        <v>769</v>
      </c>
      <c r="E777" s="19" t="s">
        <v>4790</v>
      </c>
      <c r="G777" s="19" t="s">
        <v>1143</v>
      </c>
      <c r="Y777" t="s">
        <v>359</v>
      </c>
    </row>
    <row r="778" spans="2:25" ht="12.75">
      <c r="B778" s="35" t="str">
        <f t="shared" si="25"/>
        <v>jaywalk</v>
      </c>
      <c r="C778" s="20">
        <f aca="true" t="shared" si="26" ref="C778:C841">1+C777</f>
        <v>770</v>
      </c>
      <c r="E778" s="19" t="s">
        <v>4791</v>
      </c>
      <c r="G778" s="19" t="s">
        <v>1144</v>
      </c>
      <c r="Y778" t="s">
        <v>360</v>
      </c>
    </row>
    <row r="779" spans="2:25" ht="12.75">
      <c r="B779" s="35" t="str">
        <f t="shared" si="25"/>
        <v>jellyfish</v>
      </c>
      <c r="C779" s="20">
        <f t="shared" si="26"/>
        <v>771</v>
      </c>
      <c r="E779" s="19" t="s">
        <v>4792</v>
      </c>
      <c r="G779" s="19" t="s">
        <v>1145</v>
      </c>
      <c r="Y779" t="s">
        <v>361</v>
      </c>
    </row>
    <row r="780" spans="2:25" ht="12.75">
      <c r="B780" s="35" t="str">
        <f t="shared" si="25"/>
        <v>jerkwater</v>
      </c>
      <c r="C780" s="20">
        <f t="shared" si="26"/>
        <v>772</v>
      </c>
      <c r="E780" s="19" t="s">
        <v>4793</v>
      </c>
      <c r="G780" s="19" t="s">
        <v>1148</v>
      </c>
      <c r="Y780" t="s">
        <v>362</v>
      </c>
    </row>
    <row r="781" spans="2:25" ht="12.75">
      <c r="B781" s="35" t="str">
        <f t="shared" si="25"/>
        <v>jerrybuild</v>
      </c>
      <c r="C781" s="20">
        <f t="shared" si="26"/>
        <v>773</v>
      </c>
      <c r="E781" s="19" t="s">
        <v>3542</v>
      </c>
      <c r="G781" s="19" t="s">
        <v>1153</v>
      </c>
      <c r="Y781" t="s">
        <v>363</v>
      </c>
    </row>
    <row r="782" spans="2:25" ht="12.75">
      <c r="B782" s="35" t="str">
        <f t="shared" si="25"/>
        <v>jigsaw</v>
      </c>
      <c r="C782" s="20">
        <f t="shared" si="26"/>
        <v>774</v>
      </c>
      <c r="E782" s="19" t="s">
        <v>3543</v>
      </c>
      <c r="G782" s="19" t="s">
        <v>3317</v>
      </c>
      <c r="Y782" t="s">
        <v>364</v>
      </c>
    </row>
    <row r="783" spans="2:25" ht="12.75">
      <c r="B783" s="35" t="str">
        <f t="shared" si="25"/>
        <v>jimsonweed</v>
      </c>
      <c r="C783" s="20">
        <f t="shared" si="26"/>
        <v>775</v>
      </c>
      <c r="E783" s="19" t="s">
        <v>3544</v>
      </c>
      <c r="G783" s="19" t="s">
        <v>1156</v>
      </c>
      <c r="Y783" t="s">
        <v>365</v>
      </c>
    </row>
    <row r="784" spans="2:25" ht="12.75">
      <c r="B784" s="35" t="str">
        <f t="shared" si="25"/>
        <v>jitterbug</v>
      </c>
      <c r="C784" s="20">
        <f t="shared" si="26"/>
        <v>776</v>
      </c>
      <c r="E784" s="19" t="s">
        <v>4794</v>
      </c>
      <c r="G784" s="19" t="s">
        <v>1157</v>
      </c>
      <c r="Y784" t="s">
        <v>366</v>
      </c>
    </row>
    <row r="785" spans="2:25" ht="12.75">
      <c r="B785" s="35" t="str">
        <f t="shared" si="25"/>
        <v>jobholder</v>
      </c>
      <c r="C785" s="20">
        <f t="shared" si="26"/>
        <v>777</v>
      </c>
      <c r="E785" s="19" t="s">
        <v>4795</v>
      </c>
      <c r="G785" s="19" t="s">
        <v>1159</v>
      </c>
      <c r="Y785" t="s">
        <v>367</v>
      </c>
    </row>
    <row r="786" spans="2:25" ht="12.75">
      <c r="B786" s="35" t="str">
        <f t="shared" si="25"/>
        <v>johnnycake</v>
      </c>
      <c r="C786" s="20">
        <f t="shared" si="26"/>
        <v>778</v>
      </c>
      <c r="E786" s="19" t="s">
        <v>4796</v>
      </c>
      <c r="G786" s="19" t="s">
        <v>1161</v>
      </c>
      <c r="Y786" t="s">
        <v>368</v>
      </c>
    </row>
    <row r="787" spans="2:25" ht="12.75">
      <c r="B787" s="35" t="str">
        <f t="shared" si="25"/>
        <v>keepsake</v>
      </c>
      <c r="C787" s="20">
        <f t="shared" si="26"/>
        <v>779</v>
      </c>
      <c r="E787" s="19" t="s">
        <v>4797</v>
      </c>
      <c r="G787" s="19" t="s">
        <v>2561</v>
      </c>
      <c r="Y787" t="s">
        <v>369</v>
      </c>
    </row>
    <row r="788" spans="2:25" ht="12.75">
      <c r="B788" s="35" t="str">
        <f t="shared" si="25"/>
        <v>keyboard</v>
      </c>
      <c r="C788" s="20">
        <f t="shared" si="26"/>
        <v>780</v>
      </c>
      <c r="E788" s="19" t="s">
        <v>4798</v>
      </c>
      <c r="G788" s="19" t="s">
        <v>4828</v>
      </c>
      <c r="Y788" t="s">
        <v>370</v>
      </c>
    </row>
    <row r="789" spans="2:25" ht="12.75">
      <c r="B789" s="35" t="str">
        <f t="shared" si="25"/>
        <v>keyhole</v>
      </c>
      <c r="C789" s="20">
        <f t="shared" si="26"/>
        <v>781</v>
      </c>
      <c r="E789" s="19" t="s">
        <v>4799</v>
      </c>
      <c r="G789" s="19" t="s">
        <v>2562</v>
      </c>
      <c r="Y789" t="s">
        <v>371</v>
      </c>
    </row>
    <row r="790" spans="2:25" ht="12.75">
      <c r="B790" s="35" t="str">
        <f t="shared" si="25"/>
        <v>keynote</v>
      </c>
      <c r="C790" s="20">
        <f t="shared" si="26"/>
        <v>782</v>
      </c>
      <c r="E790" s="19" t="s">
        <v>4800</v>
      </c>
      <c r="G790" s="19" t="s">
        <v>2564</v>
      </c>
      <c r="Y790" t="s">
        <v>372</v>
      </c>
    </row>
    <row r="791" spans="2:25" ht="12.75">
      <c r="B791" s="35" t="str">
        <f t="shared" si="25"/>
        <v>keystone</v>
      </c>
      <c r="C791" s="20">
        <f t="shared" si="26"/>
        <v>783</v>
      </c>
      <c r="E791" s="19" t="s">
        <v>4801</v>
      </c>
      <c r="G791" s="19" t="s">
        <v>2565</v>
      </c>
      <c r="Y791" t="s">
        <v>373</v>
      </c>
    </row>
    <row r="792" spans="2:25" ht="12.75">
      <c r="B792" s="35" t="str">
        <f t="shared" si="25"/>
        <v>kickback</v>
      </c>
      <c r="C792" s="20">
        <f t="shared" si="26"/>
        <v>784</v>
      </c>
      <c r="E792" s="19" t="s">
        <v>4802</v>
      </c>
      <c r="G792" s="19" t="s">
        <v>2566</v>
      </c>
      <c r="Y792" t="s">
        <v>374</v>
      </c>
    </row>
    <row r="793" spans="2:25" ht="12.75">
      <c r="B793" s="35" t="str">
        <f t="shared" si="25"/>
        <v>kickoff</v>
      </c>
      <c r="C793" s="20">
        <f t="shared" si="26"/>
        <v>785</v>
      </c>
      <c r="E793" s="19" t="s">
        <v>4803</v>
      </c>
      <c r="G793" s="19" t="s">
        <v>2567</v>
      </c>
      <c r="Y793" t="s">
        <v>375</v>
      </c>
    </row>
    <row r="794" spans="2:25" ht="12.75">
      <c r="B794" s="35" t="str">
        <f t="shared" si="25"/>
        <v>kidnap</v>
      </c>
      <c r="C794" s="20">
        <f t="shared" si="26"/>
        <v>786</v>
      </c>
      <c r="E794" s="19" t="s">
        <v>4804</v>
      </c>
      <c r="G794" s="19" t="s">
        <v>2568</v>
      </c>
      <c r="Y794" t="s">
        <v>376</v>
      </c>
    </row>
    <row r="795" spans="2:25" ht="12.75">
      <c r="B795" s="35" t="str">
        <f t="shared" si="25"/>
        <v>killdeer</v>
      </c>
      <c r="C795" s="20">
        <f t="shared" si="26"/>
        <v>787</v>
      </c>
      <c r="E795" s="19" t="s">
        <v>4805</v>
      </c>
      <c r="G795" s="19" t="s">
        <v>2569</v>
      </c>
      <c r="Y795" t="s">
        <v>377</v>
      </c>
    </row>
    <row r="796" spans="2:25" ht="12.75">
      <c r="B796" s="35" t="str">
        <f t="shared" si="25"/>
        <v>killjoy</v>
      </c>
      <c r="C796" s="20">
        <f t="shared" si="26"/>
        <v>788</v>
      </c>
      <c r="E796" s="19" t="s">
        <v>4806</v>
      </c>
      <c r="G796" s="19" t="s">
        <v>3346</v>
      </c>
      <c r="Y796" t="s">
        <v>378</v>
      </c>
    </row>
    <row r="797" spans="2:25" ht="12.75">
      <c r="B797" s="35" t="str">
        <f t="shared" si="25"/>
        <v>kindhearted</v>
      </c>
      <c r="C797" s="20">
        <f t="shared" si="26"/>
        <v>789</v>
      </c>
      <c r="E797" s="19" t="s">
        <v>4826</v>
      </c>
      <c r="G797" s="19" t="s">
        <v>2570</v>
      </c>
      <c r="Y797" t="s">
        <v>379</v>
      </c>
    </row>
    <row r="798" spans="2:25" ht="12.75">
      <c r="B798" s="35" t="str">
        <f t="shared" si="25"/>
        <v>kingfisher</v>
      </c>
      <c r="C798" s="20">
        <f t="shared" si="26"/>
        <v>790</v>
      </c>
      <c r="E798" s="19" t="s">
        <v>4807</v>
      </c>
      <c r="G798" s="19" t="s">
        <v>2571</v>
      </c>
      <c r="Y798" t="s">
        <v>380</v>
      </c>
    </row>
    <row r="799" spans="2:25" ht="12.75">
      <c r="B799" s="35" t="str">
        <f t="shared" si="25"/>
        <v>kinglet</v>
      </c>
      <c r="C799" s="20">
        <f t="shared" si="26"/>
        <v>791</v>
      </c>
      <c r="E799" s="19" t="s">
        <v>4808</v>
      </c>
      <c r="G799" s="19" t="s">
        <v>2574</v>
      </c>
      <c r="Y799" t="s">
        <v>381</v>
      </c>
    </row>
    <row r="800" spans="2:25" ht="12.75">
      <c r="B800" s="35" t="str">
        <f t="shared" si="25"/>
        <v>kingpin</v>
      </c>
      <c r="C800" s="20">
        <f t="shared" si="26"/>
        <v>792</v>
      </c>
      <c r="E800" s="19" t="s">
        <v>4809</v>
      </c>
      <c r="G800" s="19" t="s">
        <v>2572</v>
      </c>
      <c r="Y800" t="s">
        <v>382</v>
      </c>
    </row>
    <row r="801" spans="2:25" ht="12.75">
      <c r="B801" s="35" t="str">
        <f t="shared" si="25"/>
        <v>kinsfolk</v>
      </c>
      <c r="C801" s="20">
        <f t="shared" si="26"/>
        <v>793</v>
      </c>
      <c r="E801" s="19" t="s">
        <v>4810</v>
      </c>
      <c r="G801" s="19" t="s">
        <v>2577</v>
      </c>
      <c r="Y801" t="s">
        <v>383</v>
      </c>
    </row>
    <row r="802" spans="2:25" ht="12.75">
      <c r="B802" s="35" t="str">
        <f t="shared" si="25"/>
        <v>kinship</v>
      </c>
      <c r="C802" s="20">
        <f t="shared" si="26"/>
        <v>794</v>
      </c>
      <c r="E802" s="19" t="s">
        <v>4811</v>
      </c>
      <c r="G802" s="19" t="s">
        <v>2578</v>
      </c>
      <c r="Y802" t="s">
        <v>384</v>
      </c>
    </row>
    <row r="803" spans="2:25" ht="12.75">
      <c r="B803" s="35" t="str">
        <f t="shared" si="25"/>
        <v>kinsman</v>
      </c>
      <c r="C803" s="20">
        <f t="shared" si="26"/>
        <v>795</v>
      </c>
      <c r="E803" s="19" t="s">
        <v>4812</v>
      </c>
      <c r="G803" s="19" t="s">
        <v>2579</v>
      </c>
      <c r="Y803" t="s">
        <v>385</v>
      </c>
    </row>
    <row r="804" spans="2:25" ht="12.75">
      <c r="B804" s="35" t="str">
        <f t="shared" si="25"/>
        <v>knapsack</v>
      </c>
      <c r="C804" s="20">
        <f t="shared" si="26"/>
        <v>796</v>
      </c>
      <c r="E804" s="19" t="s">
        <v>4813</v>
      </c>
      <c r="G804" s="19" t="s">
        <v>2580</v>
      </c>
      <c r="Y804" t="s">
        <v>386</v>
      </c>
    </row>
    <row r="805" spans="2:25" ht="12.75">
      <c r="B805" s="35" t="str">
        <f t="shared" si="25"/>
        <v>kneecap</v>
      </c>
      <c r="C805" s="20">
        <f t="shared" si="26"/>
        <v>797</v>
      </c>
      <c r="E805" s="19" t="s">
        <v>4814</v>
      </c>
      <c r="G805" s="19" t="s">
        <v>2583</v>
      </c>
      <c r="Y805" t="s">
        <v>387</v>
      </c>
    </row>
    <row r="806" spans="2:25" ht="12.75">
      <c r="B806" s="35" t="str">
        <f t="shared" si="25"/>
        <v>kneehole</v>
      </c>
      <c r="C806" s="20">
        <f t="shared" si="26"/>
        <v>798</v>
      </c>
      <c r="E806" s="19" t="s">
        <v>4815</v>
      </c>
      <c r="G806" s="19" t="s">
        <v>2587</v>
      </c>
      <c r="Y806" t="s">
        <v>388</v>
      </c>
    </row>
    <row r="807" spans="2:25" ht="12.75">
      <c r="B807" s="35" t="str">
        <f t="shared" si="25"/>
        <v>knockout</v>
      </c>
      <c r="C807" s="20">
        <f t="shared" si="26"/>
        <v>799</v>
      </c>
      <c r="E807" s="19" t="s">
        <v>4816</v>
      </c>
      <c r="G807" s="19" t="s">
        <v>4840</v>
      </c>
      <c r="Y807" t="s">
        <v>2367</v>
      </c>
    </row>
    <row r="808" spans="2:25" ht="12.75">
      <c r="B808" s="35" t="str">
        <f t="shared" si="25"/>
        <v>knothole</v>
      </c>
      <c r="C808" s="20">
        <f t="shared" si="26"/>
        <v>800</v>
      </c>
      <c r="E808" s="19" t="s">
        <v>4817</v>
      </c>
      <c r="G808" s="19" t="s">
        <v>4841</v>
      </c>
      <c r="Y808" t="s">
        <v>389</v>
      </c>
    </row>
    <row r="809" spans="2:25" ht="12.75">
      <c r="B809" s="35" t="str">
        <f t="shared" si="25"/>
        <v>lackluster</v>
      </c>
      <c r="C809" s="20">
        <f t="shared" si="26"/>
        <v>801</v>
      </c>
      <c r="E809" s="19" t="s">
        <v>4827</v>
      </c>
      <c r="G809" s="19" t="s">
        <v>3896</v>
      </c>
      <c r="Y809" t="s">
        <v>390</v>
      </c>
    </row>
    <row r="810" spans="2:25" ht="12.75">
      <c r="B810" s="35" t="str">
        <f t="shared" si="25"/>
        <v>ladybug</v>
      </c>
      <c r="C810" s="20">
        <f t="shared" si="26"/>
        <v>802</v>
      </c>
      <c r="E810" s="19" t="s">
        <v>2297</v>
      </c>
      <c r="G810" s="19" t="s">
        <v>2592</v>
      </c>
      <c r="Y810" t="s">
        <v>391</v>
      </c>
    </row>
    <row r="811" spans="2:25" ht="12.75">
      <c r="B811" s="35" t="str">
        <f t="shared" si="25"/>
        <v>ladyfinger</v>
      </c>
      <c r="C811" s="20">
        <f t="shared" si="26"/>
        <v>803</v>
      </c>
      <c r="E811" s="19" t="s">
        <v>4828</v>
      </c>
      <c r="G811" s="19" t="s">
        <v>2593</v>
      </c>
      <c r="Y811" t="s">
        <v>392</v>
      </c>
    </row>
    <row r="812" spans="2:25" ht="12.75">
      <c r="B812" s="35" t="str">
        <f t="shared" si="25"/>
        <v>lambkin</v>
      </c>
      <c r="C812" s="20">
        <f t="shared" si="26"/>
        <v>804</v>
      </c>
      <c r="E812" s="19" t="s">
        <v>4904</v>
      </c>
      <c r="G812" s="19" t="s">
        <v>2594</v>
      </c>
      <c r="Y812" t="s">
        <v>393</v>
      </c>
    </row>
    <row r="813" spans="2:25" ht="12.75">
      <c r="B813" s="35" t="str">
        <f t="shared" si="25"/>
        <v>lampblack</v>
      </c>
      <c r="C813" s="20">
        <f t="shared" si="26"/>
        <v>805</v>
      </c>
      <c r="E813" s="19" t="s">
        <v>4829</v>
      </c>
      <c r="G813" s="19" t="s">
        <v>2595</v>
      </c>
      <c r="Y813" t="s">
        <v>394</v>
      </c>
    </row>
    <row r="814" spans="2:25" ht="12.75">
      <c r="B814" s="35" t="str">
        <f t="shared" si="25"/>
        <v>landfall</v>
      </c>
      <c r="C814" s="20">
        <f t="shared" si="26"/>
        <v>806</v>
      </c>
      <c r="E814" s="19" t="s">
        <v>4830</v>
      </c>
      <c r="G814" s="19" t="s">
        <v>2596</v>
      </c>
      <c r="Y814" t="s">
        <v>395</v>
      </c>
    </row>
    <row r="815" spans="2:25" ht="12.75">
      <c r="B815" s="35" t="str">
        <f t="shared" si="25"/>
        <v>landholder</v>
      </c>
      <c r="C815" s="20">
        <f t="shared" si="26"/>
        <v>807</v>
      </c>
      <c r="E815" s="19" t="s">
        <v>4831</v>
      </c>
      <c r="G815" s="19" t="s">
        <v>2738</v>
      </c>
      <c r="Y815" t="s">
        <v>396</v>
      </c>
    </row>
    <row r="816" spans="2:25" ht="12.75">
      <c r="B816" s="35" t="str">
        <f t="shared" si="25"/>
        <v>landlocked</v>
      </c>
      <c r="C816" s="20">
        <f t="shared" si="26"/>
        <v>808</v>
      </c>
      <c r="E816" s="19" t="s">
        <v>4832</v>
      </c>
      <c r="G816" s="19" t="s">
        <v>2597</v>
      </c>
      <c r="Y816" t="s">
        <v>397</v>
      </c>
    </row>
    <row r="817" spans="2:25" ht="12.75">
      <c r="B817" s="35" t="str">
        <f t="shared" si="25"/>
        <v>landlord</v>
      </c>
      <c r="C817" s="20">
        <f t="shared" si="26"/>
        <v>809</v>
      </c>
      <c r="E817" s="19" t="s">
        <v>4833</v>
      </c>
      <c r="G817" s="19" t="s">
        <v>2598</v>
      </c>
      <c r="Y817" t="s">
        <v>398</v>
      </c>
    </row>
    <row r="818" spans="2:25" ht="12.75">
      <c r="B818" s="35" t="str">
        <f t="shared" si="25"/>
        <v>landmark</v>
      </c>
      <c r="C818" s="20">
        <f t="shared" si="26"/>
        <v>810</v>
      </c>
      <c r="E818" s="19" t="s">
        <v>4834</v>
      </c>
      <c r="G818" s="19" t="s">
        <v>2599</v>
      </c>
      <c r="Y818" t="s">
        <v>399</v>
      </c>
    </row>
    <row r="819" spans="2:25" ht="12.75">
      <c r="B819" s="35" t="str">
        <f t="shared" si="25"/>
        <v>landslide</v>
      </c>
      <c r="C819" s="20">
        <f t="shared" si="26"/>
        <v>811</v>
      </c>
      <c r="E819" s="19" t="s">
        <v>4835</v>
      </c>
      <c r="G819" s="19" t="s">
        <v>2600</v>
      </c>
      <c r="Y819" t="s">
        <v>400</v>
      </c>
    </row>
    <row r="820" spans="2:25" ht="12.75">
      <c r="B820" s="35" t="str">
        <f t="shared" si="25"/>
        <v>landward</v>
      </c>
      <c r="C820" s="20">
        <f t="shared" si="26"/>
        <v>812</v>
      </c>
      <c r="E820" s="19" t="s">
        <v>4836</v>
      </c>
      <c r="G820" s="19" t="s">
        <v>2601</v>
      </c>
      <c r="Y820" t="s">
        <v>401</v>
      </c>
    </row>
    <row r="821" spans="2:25" ht="12.75">
      <c r="B821" s="35" t="str">
        <f t="shared" si="25"/>
        <v>Lapland</v>
      </c>
      <c r="C821" s="20">
        <f t="shared" si="26"/>
        <v>813</v>
      </c>
      <c r="E821" s="19" t="s">
        <v>4905</v>
      </c>
      <c r="G821" s="19" t="s">
        <v>2604</v>
      </c>
      <c r="Y821" t="s">
        <v>402</v>
      </c>
    </row>
    <row r="822" spans="2:25" ht="12.75">
      <c r="B822" s="35" t="str">
        <f t="shared" si="25"/>
        <v>lapwing</v>
      </c>
      <c r="C822" s="20">
        <f t="shared" si="26"/>
        <v>814</v>
      </c>
      <c r="E822" s="19" t="s">
        <v>4837</v>
      </c>
      <c r="G822" s="19" t="s">
        <v>2608</v>
      </c>
      <c r="Y822" t="s">
        <v>403</v>
      </c>
    </row>
    <row r="823" spans="2:25" ht="12.75">
      <c r="B823" s="35" t="str">
        <f t="shared" si="25"/>
        <v>larkspur</v>
      </c>
      <c r="C823" s="20">
        <f t="shared" si="26"/>
        <v>815</v>
      </c>
      <c r="E823" s="19" t="s">
        <v>4838</v>
      </c>
      <c r="G823" s="19" t="s">
        <v>2609</v>
      </c>
      <c r="Y823" t="s">
        <v>404</v>
      </c>
    </row>
    <row r="824" spans="2:25" ht="12.75">
      <c r="B824" s="35" t="str">
        <f t="shared" si="25"/>
        <v>laughingstock</v>
      </c>
      <c r="C824" s="20">
        <f t="shared" si="26"/>
        <v>816</v>
      </c>
      <c r="E824" s="19" t="s">
        <v>4839</v>
      </c>
      <c r="G824" s="19" t="s">
        <v>2610</v>
      </c>
      <c r="Y824" t="s">
        <v>405</v>
      </c>
    </row>
    <row r="825" spans="2:25" ht="12.75">
      <c r="B825" s="35" t="str">
        <f t="shared" si="25"/>
        <v>lawgiver</v>
      </c>
      <c r="C825" s="20">
        <f t="shared" si="26"/>
        <v>817</v>
      </c>
      <c r="E825" s="19" t="s">
        <v>4840</v>
      </c>
      <c r="G825" s="19" t="s">
        <v>2613</v>
      </c>
      <c r="Y825" t="s">
        <v>406</v>
      </c>
    </row>
    <row r="826" spans="2:25" ht="12.75">
      <c r="B826" s="35" t="str">
        <f t="shared" si="25"/>
        <v>lawmaker</v>
      </c>
      <c r="C826" s="20">
        <f t="shared" si="26"/>
        <v>818</v>
      </c>
      <c r="E826" s="19" t="s">
        <v>4841</v>
      </c>
      <c r="G826" s="19" t="s">
        <v>2614</v>
      </c>
      <c r="Y826" t="s">
        <v>407</v>
      </c>
    </row>
    <row r="827" spans="2:25" ht="12.75">
      <c r="B827" s="35" t="str">
        <f t="shared" si="25"/>
        <v>lawsuit</v>
      </c>
      <c r="C827" s="20">
        <f t="shared" si="26"/>
        <v>819</v>
      </c>
      <c r="E827" s="19" t="s">
        <v>4842</v>
      </c>
      <c r="G827" s="19" t="s">
        <v>2615</v>
      </c>
      <c r="Y827" t="s">
        <v>408</v>
      </c>
    </row>
    <row r="828" spans="2:25" ht="12.75">
      <c r="B828" s="35" t="str">
        <f t="shared" si="25"/>
        <v>layman</v>
      </c>
      <c r="C828" s="20">
        <f t="shared" si="26"/>
        <v>820</v>
      </c>
      <c r="E828" s="19" t="s">
        <v>4843</v>
      </c>
      <c r="G828" s="19" t="s">
        <v>3340</v>
      </c>
      <c r="Y828" t="s">
        <v>409</v>
      </c>
    </row>
    <row r="829" spans="2:25" ht="12.75">
      <c r="B829" s="35" t="str">
        <f t="shared" si="25"/>
        <v>layoff</v>
      </c>
      <c r="C829" s="20">
        <f t="shared" si="26"/>
        <v>821</v>
      </c>
      <c r="E829" s="19" t="s">
        <v>4844</v>
      </c>
      <c r="G829" s="19" t="s">
        <v>2618</v>
      </c>
      <c r="Y829" t="s">
        <v>410</v>
      </c>
    </row>
    <row r="830" spans="2:25" ht="12.75">
      <c r="B830" s="35" t="str">
        <f t="shared" si="25"/>
        <v>layout</v>
      </c>
      <c r="C830" s="20">
        <f t="shared" si="26"/>
        <v>822</v>
      </c>
      <c r="E830" s="19" t="s">
        <v>4845</v>
      </c>
      <c r="G830" s="19" t="s">
        <v>2619</v>
      </c>
      <c r="Y830" t="s">
        <v>411</v>
      </c>
    </row>
    <row r="831" spans="2:25" ht="12.75">
      <c r="B831" s="35" t="str">
        <f t="shared" si="25"/>
        <v>layover</v>
      </c>
      <c r="C831" s="20">
        <f t="shared" si="26"/>
        <v>823</v>
      </c>
      <c r="E831" s="19" t="s">
        <v>4846</v>
      </c>
      <c r="G831" s="19" t="s">
        <v>2620</v>
      </c>
      <c r="Y831" t="s">
        <v>412</v>
      </c>
    </row>
    <row r="832" spans="2:25" ht="12.75">
      <c r="B832" s="35" t="str">
        <f t="shared" si="25"/>
        <v>leapfrog</v>
      </c>
      <c r="C832" s="20">
        <f t="shared" si="26"/>
        <v>824</v>
      </c>
      <c r="E832" s="19" t="s">
        <v>4847</v>
      </c>
      <c r="G832" s="19" t="s">
        <v>2625</v>
      </c>
      <c r="Y832" t="s">
        <v>413</v>
      </c>
    </row>
    <row r="833" spans="2:25" ht="12.75">
      <c r="B833" s="35" t="str">
        <f t="shared" si="25"/>
        <v>leasehold</v>
      </c>
      <c r="C833" s="20">
        <f t="shared" si="26"/>
        <v>825</v>
      </c>
      <c r="E833" s="19" t="s">
        <v>4848</v>
      </c>
      <c r="G833" s="19" t="s">
        <v>2626</v>
      </c>
      <c r="Y833" t="s">
        <v>414</v>
      </c>
    </row>
    <row r="834" spans="2:25" ht="12.75">
      <c r="B834" s="35" t="str">
        <f t="shared" si="25"/>
        <v>leatherneck</v>
      </c>
      <c r="C834" s="20">
        <f t="shared" si="26"/>
        <v>826</v>
      </c>
      <c r="E834" s="19" t="s">
        <v>4849</v>
      </c>
      <c r="G834" s="19" t="s">
        <v>2628</v>
      </c>
      <c r="Y834" t="s">
        <v>415</v>
      </c>
    </row>
    <row r="835" spans="2:25" ht="12.75">
      <c r="B835" s="35" t="str">
        <f t="shared" si="25"/>
        <v>leeward</v>
      </c>
      <c r="C835" s="20">
        <f t="shared" si="26"/>
        <v>827</v>
      </c>
      <c r="E835" s="19" t="s">
        <v>4850</v>
      </c>
      <c r="G835" s="19" t="s">
        <v>2630</v>
      </c>
      <c r="Y835" t="s">
        <v>416</v>
      </c>
    </row>
    <row r="836" spans="2:25" ht="12.75">
      <c r="B836" s="35" t="str">
        <f t="shared" si="25"/>
        <v>leeway</v>
      </c>
      <c r="C836" s="20">
        <f t="shared" si="26"/>
        <v>828</v>
      </c>
      <c r="E836" s="19" t="s">
        <v>4851</v>
      </c>
      <c r="G836" s="19" t="s">
        <v>2631</v>
      </c>
      <c r="Y836" t="s">
        <v>417</v>
      </c>
    </row>
    <row r="837" spans="2:25" ht="12.75">
      <c r="B837" s="35" t="str">
        <f t="shared" si="25"/>
        <v>leftovers</v>
      </c>
      <c r="C837" s="20">
        <f t="shared" si="26"/>
        <v>829</v>
      </c>
      <c r="E837" s="19" t="s">
        <v>4852</v>
      </c>
      <c r="G837" s="19" t="s">
        <v>2632</v>
      </c>
      <c r="Y837" t="s">
        <v>418</v>
      </c>
    </row>
    <row r="838" spans="2:25" ht="12.75">
      <c r="B838" s="35" t="str">
        <f t="shared" si="25"/>
        <v>leghorn</v>
      </c>
      <c r="C838" s="20">
        <f t="shared" si="26"/>
        <v>830</v>
      </c>
      <c r="E838" s="19" t="s">
        <v>4853</v>
      </c>
      <c r="G838" s="19" t="s">
        <v>2634</v>
      </c>
      <c r="Y838" t="s">
        <v>419</v>
      </c>
    </row>
    <row r="839" spans="2:25" ht="12.75">
      <c r="B839" s="35" t="str">
        <f t="shared" si="25"/>
        <v>letterhead</v>
      </c>
      <c r="C839" s="20">
        <f t="shared" si="26"/>
        <v>831</v>
      </c>
      <c r="E839" s="19" t="s">
        <v>4854</v>
      </c>
      <c r="G839" s="19" t="s">
        <v>2637</v>
      </c>
      <c r="Y839" t="s">
        <v>420</v>
      </c>
    </row>
    <row r="840" spans="2:25" ht="12.75">
      <c r="B840" s="35" t="str">
        <f t="shared" si="25"/>
        <v>letterpress</v>
      </c>
      <c r="C840" s="20">
        <f t="shared" si="26"/>
        <v>832</v>
      </c>
      <c r="E840" s="19" t="s">
        <v>4855</v>
      </c>
      <c r="G840" s="19" t="s">
        <v>2644</v>
      </c>
      <c r="Y840" t="s">
        <v>421</v>
      </c>
    </row>
    <row r="841" spans="2:25" ht="12.75">
      <c r="B841" s="35" t="str">
        <f aca="true" t="shared" si="27" ref="B841:B904">IF(INDEX($D$8:$AF$3000,C841+1,$A$5)=""," ",(INDEX($D$8:$AF$3000,C841+1,$A$5)))</f>
        <v>levelheaded</v>
      </c>
      <c r="C841" s="20">
        <f t="shared" si="26"/>
        <v>833</v>
      </c>
      <c r="E841" s="19" t="s">
        <v>4906</v>
      </c>
      <c r="G841" s="19" t="s">
        <v>2647</v>
      </c>
      <c r="Y841" t="s">
        <v>422</v>
      </c>
    </row>
    <row r="842" spans="2:25" ht="12.75">
      <c r="B842" s="35" t="str">
        <f t="shared" si="27"/>
        <v>lifeblood</v>
      </c>
      <c r="C842" s="20">
        <f aca="true" t="shared" si="28" ref="C842:C905">1+C841</f>
        <v>834</v>
      </c>
      <c r="E842" s="19" t="s">
        <v>4856</v>
      </c>
      <c r="G842" s="19" t="s">
        <v>2651</v>
      </c>
      <c r="Y842" t="s">
        <v>423</v>
      </c>
    </row>
    <row r="843" spans="2:25" ht="12.75">
      <c r="B843" s="35" t="str">
        <f t="shared" si="27"/>
        <v>lifeboat</v>
      </c>
      <c r="C843" s="20">
        <f t="shared" si="28"/>
        <v>835</v>
      </c>
      <c r="E843" s="19" t="s">
        <v>4857</v>
      </c>
      <c r="G843" s="19" t="s">
        <v>2652</v>
      </c>
      <c r="Y843" t="s">
        <v>424</v>
      </c>
    </row>
    <row r="844" spans="2:25" ht="12.75">
      <c r="B844" s="35" t="str">
        <f t="shared" si="27"/>
        <v>lifeguard</v>
      </c>
      <c r="C844" s="20">
        <f t="shared" si="28"/>
        <v>836</v>
      </c>
      <c r="E844" s="19" t="s">
        <v>4858</v>
      </c>
      <c r="G844" s="19" t="s">
        <v>2653</v>
      </c>
      <c r="Y844" t="s">
        <v>425</v>
      </c>
    </row>
    <row r="845" spans="2:25" ht="12.75">
      <c r="B845" s="35" t="str">
        <f t="shared" si="27"/>
        <v>lifelong</v>
      </c>
      <c r="C845" s="20">
        <f t="shared" si="28"/>
        <v>837</v>
      </c>
      <c r="E845" s="19" t="s">
        <v>4859</v>
      </c>
      <c r="G845" s="19" t="s">
        <v>2658</v>
      </c>
      <c r="Y845" t="s">
        <v>426</v>
      </c>
    </row>
    <row r="846" spans="2:25" ht="12.75">
      <c r="B846" s="35" t="str">
        <f t="shared" si="27"/>
        <v>lifetime</v>
      </c>
      <c r="C846" s="20">
        <f t="shared" si="28"/>
        <v>838</v>
      </c>
      <c r="E846" s="19" t="s">
        <v>4860</v>
      </c>
      <c r="G846" s="19" t="s">
        <v>2660</v>
      </c>
      <c r="Y846" t="s">
        <v>427</v>
      </c>
    </row>
    <row r="847" spans="2:25" ht="12.75">
      <c r="B847" s="35" t="str">
        <f t="shared" si="27"/>
        <v>lifework</v>
      </c>
      <c r="C847" s="20">
        <f t="shared" si="28"/>
        <v>839</v>
      </c>
      <c r="E847" s="19" t="s">
        <v>4861</v>
      </c>
      <c r="G847" s="19" t="s">
        <v>2739</v>
      </c>
      <c r="Y847" t="s">
        <v>428</v>
      </c>
    </row>
    <row r="848" spans="2:25" ht="12.75">
      <c r="B848" s="35" t="str">
        <f t="shared" si="27"/>
        <v>liftoff</v>
      </c>
      <c r="C848" s="20">
        <f t="shared" si="28"/>
        <v>840</v>
      </c>
      <c r="E848" s="19" t="s">
        <v>4862</v>
      </c>
      <c r="G848" s="19" t="s">
        <v>2663</v>
      </c>
      <c r="Y848" t="s">
        <v>429</v>
      </c>
    </row>
    <row r="849" spans="2:25" ht="12.75">
      <c r="B849" s="35" t="str">
        <f t="shared" si="27"/>
        <v>lightface</v>
      </c>
      <c r="C849" s="20">
        <f t="shared" si="28"/>
        <v>841</v>
      </c>
      <c r="E849" s="19" t="s">
        <v>4863</v>
      </c>
      <c r="G849" s="19" t="s">
        <v>2668</v>
      </c>
      <c r="Y849" t="s">
        <v>430</v>
      </c>
    </row>
    <row r="850" spans="2:25" ht="12.75">
      <c r="B850" s="35" t="str">
        <f t="shared" si="27"/>
        <v>lightheaded</v>
      </c>
      <c r="C850" s="20">
        <f t="shared" si="28"/>
        <v>842</v>
      </c>
      <c r="E850" s="19" t="s">
        <v>4864</v>
      </c>
      <c r="G850" s="19" t="s">
        <v>2671</v>
      </c>
      <c r="Y850" t="s">
        <v>431</v>
      </c>
    </row>
    <row r="851" spans="2:25" ht="12.75">
      <c r="B851" s="35" t="str">
        <f t="shared" si="27"/>
        <v>lighthearted</v>
      </c>
      <c r="C851" s="20">
        <f t="shared" si="28"/>
        <v>843</v>
      </c>
      <c r="E851" s="19" t="s">
        <v>4865</v>
      </c>
      <c r="G851" s="19" t="s">
        <v>2673</v>
      </c>
      <c r="Y851" t="s">
        <v>432</v>
      </c>
    </row>
    <row r="852" spans="2:25" ht="12.75">
      <c r="B852" s="35" t="str">
        <f t="shared" si="27"/>
        <v>lighthouse</v>
      </c>
      <c r="C852" s="20">
        <f t="shared" si="28"/>
        <v>844</v>
      </c>
      <c r="E852" s="19" t="s">
        <v>4866</v>
      </c>
      <c r="G852" s="19" t="s">
        <v>2674</v>
      </c>
      <c r="Y852" t="s">
        <v>433</v>
      </c>
    </row>
    <row r="853" spans="2:25" ht="12.75">
      <c r="B853" s="35" t="str">
        <f t="shared" si="27"/>
        <v>lightweight</v>
      </c>
      <c r="C853" s="20">
        <f t="shared" si="28"/>
        <v>845</v>
      </c>
      <c r="E853" s="19" t="s">
        <v>4867</v>
      </c>
      <c r="G853" s="19" t="s">
        <v>2675</v>
      </c>
      <c r="Y853" t="s">
        <v>434</v>
      </c>
    </row>
    <row r="854" spans="2:25" ht="12.75">
      <c r="B854" s="35" t="str">
        <f t="shared" si="27"/>
        <v>likewise</v>
      </c>
      <c r="C854" s="20">
        <f t="shared" si="28"/>
        <v>846</v>
      </c>
      <c r="E854" s="19" t="s">
        <v>4868</v>
      </c>
      <c r="G854" s="19" t="s">
        <v>2676</v>
      </c>
      <c r="Y854" t="s">
        <v>435</v>
      </c>
    </row>
    <row r="855" spans="2:25" ht="12.75">
      <c r="B855" s="35" t="str">
        <f t="shared" si="27"/>
        <v>limelight</v>
      </c>
      <c r="C855" s="20">
        <f t="shared" si="28"/>
        <v>847</v>
      </c>
      <c r="E855" s="19" t="s">
        <v>4869</v>
      </c>
      <c r="G855" s="19" t="s">
        <v>2682</v>
      </c>
      <c r="Y855" t="s">
        <v>436</v>
      </c>
    </row>
    <row r="856" spans="2:25" ht="12.75">
      <c r="B856" s="35" t="str">
        <f t="shared" si="27"/>
        <v>limerick</v>
      </c>
      <c r="C856" s="20">
        <f t="shared" si="28"/>
        <v>848</v>
      </c>
      <c r="E856" s="19" t="s">
        <v>4870</v>
      </c>
      <c r="G856" s="19" t="s">
        <v>2683</v>
      </c>
      <c r="Y856" t="s">
        <v>437</v>
      </c>
    </row>
    <row r="857" spans="2:25" ht="12.75">
      <c r="B857" s="35" t="str">
        <f t="shared" si="27"/>
        <v>limestone</v>
      </c>
      <c r="C857" s="20">
        <f t="shared" si="28"/>
        <v>849</v>
      </c>
      <c r="E857" s="19" t="s">
        <v>4871</v>
      </c>
      <c r="G857" s="19" t="s">
        <v>2684</v>
      </c>
      <c r="Y857" t="s">
        <v>438</v>
      </c>
    </row>
    <row r="858" spans="2:25" ht="12.75">
      <c r="B858" s="35" t="str">
        <f t="shared" si="27"/>
        <v>lineman</v>
      </c>
      <c r="C858" s="20">
        <f t="shared" si="28"/>
        <v>850</v>
      </c>
      <c r="E858" s="19" t="s">
        <v>4872</v>
      </c>
      <c r="G858" s="19" t="s">
        <v>2686</v>
      </c>
      <c r="Y858" t="s">
        <v>439</v>
      </c>
    </row>
    <row r="859" spans="2:25" ht="12.75">
      <c r="B859" s="35" t="str">
        <f t="shared" si="27"/>
        <v>linesman</v>
      </c>
      <c r="C859" s="20">
        <f t="shared" si="28"/>
        <v>851</v>
      </c>
      <c r="E859" s="19" t="s">
        <v>4873</v>
      </c>
      <c r="G859" s="19" t="s">
        <v>2691</v>
      </c>
      <c r="Y859" t="s">
        <v>440</v>
      </c>
    </row>
    <row r="860" spans="2:25" ht="12.75">
      <c r="B860" s="35" t="str">
        <f t="shared" si="27"/>
        <v>lipstick</v>
      </c>
      <c r="C860" s="20">
        <f t="shared" si="28"/>
        <v>852</v>
      </c>
      <c r="E860" s="19" t="s">
        <v>4874</v>
      </c>
      <c r="G860" s="19" t="s">
        <v>2692</v>
      </c>
      <c r="Y860" t="s">
        <v>441</v>
      </c>
    </row>
    <row r="861" spans="2:25" ht="12.75">
      <c r="B861" s="35" t="str">
        <f t="shared" si="27"/>
        <v>litterbug</v>
      </c>
      <c r="C861" s="20">
        <f t="shared" si="28"/>
        <v>853</v>
      </c>
      <c r="E861" s="19" t="s">
        <v>4875</v>
      </c>
      <c r="G861" s="19" t="s">
        <v>2693</v>
      </c>
      <c r="Y861" t="s">
        <v>442</v>
      </c>
    </row>
    <row r="862" spans="2:25" ht="12.75">
      <c r="B862" s="35" t="str">
        <f t="shared" si="27"/>
        <v>liveryman</v>
      </c>
      <c r="C862" s="20">
        <f t="shared" si="28"/>
        <v>854</v>
      </c>
      <c r="E862" s="19" t="s">
        <v>4876</v>
      </c>
      <c r="G862" s="19" t="s">
        <v>2694</v>
      </c>
      <c r="Y862" t="s">
        <v>443</v>
      </c>
    </row>
    <row r="863" spans="2:25" ht="12.75">
      <c r="B863" s="35" t="str">
        <f t="shared" si="27"/>
        <v>livestock</v>
      </c>
      <c r="C863" s="20">
        <f t="shared" si="28"/>
        <v>855</v>
      </c>
      <c r="E863" s="19" t="s">
        <v>4877</v>
      </c>
      <c r="G863" s="19" t="s">
        <v>2695</v>
      </c>
      <c r="Y863" t="s">
        <v>444</v>
      </c>
    </row>
    <row r="864" spans="2:25" ht="12.75">
      <c r="B864" s="35" t="str">
        <f t="shared" si="27"/>
        <v>lockjaw</v>
      </c>
      <c r="C864" s="20">
        <f t="shared" si="28"/>
        <v>856</v>
      </c>
      <c r="E864" s="19" t="s">
        <v>4878</v>
      </c>
      <c r="G864" s="19" t="s">
        <v>2699</v>
      </c>
      <c r="Y864" t="s">
        <v>445</v>
      </c>
    </row>
    <row r="865" spans="2:25" ht="12.75">
      <c r="B865" s="35" t="str">
        <f t="shared" si="27"/>
        <v>lockout</v>
      </c>
      <c r="C865" s="20">
        <f t="shared" si="28"/>
        <v>857</v>
      </c>
      <c r="E865" s="19" t="s">
        <v>4879</v>
      </c>
      <c r="G865" s="19" t="s">
        <v>2706</v>
      </c>
      <c r="Y865" t="s">
        <v>446</v>
      </c>
    </row>
    <row r="866" spans="2:25" ht="12.75">
      <c r="B866" s="35" t="str">
        <f t="shared" si="27"/>
        <v>locksmith</v>
      </c>
      <c r="C866" s="20">
        <f t="shared" si="28"/>
        <v>858</v>
      </c>
      <c r="E866" s="19" t="s">
        <v>4880</v>
      </c>
      <c r="G866" s="19" t="s">
        <v>2711</v>
      </c>
      <c r="Y866" t="s">
        <v>447</v>
      </c>
    </row>
    <row r="867" spans="2:25" ht="12.75">
      <c r="B867" s="35" t="str">
        <f t="shared" si="27"/>
        <v>locoweed</v>
      </c>
      <c r="C867" s="20">
        <f t="shared" si="28"/>
        <v>859</v>
      </c>
      <c r="E867" s="19" t="s">
        <v>4881</v>
      </c>
      <c r="G867" s="19" t="s">
        <v>2718</v>
      </c>
      <c r="Y867" t="s">
        <v>448</v>
      </c>
    </row>
    <row r="868" spans="2:25" ht="12.75">
      <c r="B868" s="35" t="str">
        <f t="shared" si="27"/>
        <v>lodestar</v>
      </c>
      <c r="C868" s="20">
        <f t="shared" si="28"/>
        <v>860</v>
      </c>
      <c r="E868" s="19" t="s">
        <v>2299</v>
      </c>
      <c r="G868" s="19" t="s">
        <v>2719</v>
      </c>
      <c r="Y868" t="s">
        <v>449</v>
      </c>
    </row>
    <row r="869" spans="2:25" ht="12.75">
      <c r="B869" s="35" t="str">
        <f t="shared" si="27"/>
        <v>lodestone</v>
      </c>
      <c r="C869" s="20">
        <f t="shared" si="28"/>
        <v>861</v>
      </c>
      <c r="E869" s="19" t="s">
        <v>4882</v>
      </c>
      <c r="G869" s="19" t="s">
        <v>2721</v>
      </c>
      <c r="Y869" t="s">
        <v>450</v>
      </c>
    </row>
    <row r="870" spans="2:25" ht="12.75">
      <c r="B870" s="35" t="str">
        <f t="shared" si="27"/>
        <v>loggerhead</v>
      </c>
      <c r="C870" s="20">
        <f t="shared" si="28"/>
        <v>862</v>
      </c>
      <c r="E870" s="19" t="s">
        <v>4884</v>
      </c>
      <c r="G870" s="19" t="s">
        <v>2720</v>
      </c>
      <c r="Y870" t="s">
        <v>451</v>
      </c>
    </row>
    <row r="871" spans="2:25" ht="12.75">
      <c r="B871" s="35" t="str">
        <f t="shared" si="27"/>
        <v>logjam</v>
      </c>
      <c r="C871" s="20">
        <f t="shared" si="28"/>
        <v>863</v>
      </c>
      <c r="E871" s="19" t="s">
        <v>4883</v>
      </c>
      <c r="G871" s="19" t="s">
        <v>2722</v>
      </c>
      <c r="Y871" t="s">
        <v>452</v>
      </c>
    </row>
    <row r="872" spans="2:25" ht="12.75">
      <c r="B872" s="35" t="str">
        <f t="shared" si="27"/>
        <v>logrolling</v>
      </c>
      <c r="C872" s="20">
        <f t="shared" si="28"/>
        <v>864</v>
      </c>
      <c r="E872" s="19" t="s">
        <v>4885</v>
      </c>
      <c r="G872" s="19" t="s">
        <v>2723</v>
      </c>
      <c r="Y872" t="s">
        <v>453</v>
      </c>
    </row>
    <row r="873" spans="2:25" ht="12.75">
      <c r="B873" s="35" t="str">
        <f t="shared" si="27"/>
        <v>loincloth</v>
      </c>
      <c r="C873" s="20">
        <f t="shared" si="28"/>
        <v>865</v>
      </c>
      <c r="E873" s="19" t="s">
        <v>4886</v>
      </c>
      <c r="G873" s="19" t="s">
        <v>2724</v>
      </c>
      <c r="Y873" t="s">
        <v>454</v>
      </c>
    </row>
    <row r="874" spans="2:25" ht="12.75">
      <c r="B874" s="35" t="str">
        <f t="shared" si="27"/>
        <v>Longfellow</v>
      </c>
      <c r="C874" s="20">
        <f t="shared" si="28"/>
        <v>866</v>
      </c>
      <c r="E874" s="19" t="s">
        <v>4887</v>
      </c>
      <c r="G874" s="19" t="s">
        <v>2726</v>
      </c>
      <c r="Y874" t="s">
        <v>455</v>
      </c>
    </row>
    <row r="875" spans="2:25" ht="12.75">
      <c r="B875" s="35" t="str">
        <f t="shared" si="27"/>
        <v>longhair</v>
      </c>
      <c r="C875" s="20">
        <f t="shared" si="28"/>
        <v>867</v>
      </c>
      <c r="E875" s="19" t="s">
        <v>4888</v>
      </c>
      <c r="G875" s="19" t="s">
        <v>2727</v>
      </c>
      <c r="Y875" t="s">
        <v>456</v>
      </c>
    </row>
    <row r="876" spans="2:25" ht="12.75">
      <c r="B876" s="35" t="str">
        <f t="shared" si="27"/>
        <v>longhand</v>
      </c>
      <c r="C876" s="20">
        <f t="shared" si="28"/>
        <v>868</v>
      </c>
      <c r="E876" s="19" t="s">
        <v>4889</v>
      </c>
      <c r="G876" s="19" t="s">
        <v>2728</v>
      </c>
      <c r="Y876" t="s">
        <v>457</v>
      </c>
    </row>
    <row r="877" spans="2:25" ht="12.75">
      <c r="B877" s="35" t="str">
        <f t="shared" si="27"/>
        <v>longshoreman</v>
      </c>
      <c r="C877" s="20">
        <f t="shared" si="28"/>
        <v>869</v>
      </c>
      <c r="E877" s="19" t="s">
        <v>4890</v>
      </c>
      <c r="G877" s="19" t="s">
        <v>2729</v>
      </c>
      <c r="Y877" t="s">
        <v>458</v>
      </c>
    </row>
    <row r="878" spans="2:25" ht="12.75">
      <c r="B878" s="35" t="str">
        <f t="shared" si="27"/>
        <v>lookout</v>
      </c>
      <c r="C878" s="20">
        <f t="shared" si="28"/>
        <v>870</v>
      </c>
      <c r="E878" s="19" t="s">
        <v>4891</v>
      </c>
      <c r="G878" s="19" t="s">
        <v>2730</v>
      </c>
      <c r="Y878" t="s">
        <v>459</v>
      </c>
    </row>
    <row r="879" spans="2:25" ht="12.75">
      <c r="B879" s="35" t="str">
        <f t="shared" si="27"/>
        <v>loophole</v>
      </c>
      <c r="C879" s="20">
        <f t="shared" si="28"/>
        <v>871</v>
      </c>
      <c r="E879" s="19" t="s">
        <v>4892</v>
      </c>
      <c r="G879" s="19" t="s">
        <v>2731</v>
      </c>
      <c r="Y879" t="s">
        <v>460</v>
      </c>
    </row>
    <row r="880" spans="2:25" ht="12.75">
      <c r="B880" s="35" t="str">
        <f t="shared" si="27"/>
        <v>lopsided</v>
      </c>
      <c r="C880" s="20">
        <f t="shared" si="28"/>
        <v>872</v>
      </c>
      <c r="E880" s="19" t="s">
        <v>4893</v>
      </c>
      <c r="G880" s="19" t="s">
        <v>2733</v>
      </c>
      <c r="Y880" t="s">
        <v>461</v>
      </c>
    </row>
    <row r="881" spans="2:25" ht="12.75">
      <c r="B881" s="35" t="str">
        <f t="shared" si="27"/>
        <v>lordship</v>
      </c>
      <c r="C881" s="20">
        <f t="shared" si="28"/>
        <v>873</v>
      </c>
      <c r="E881" s="19" t="s">
        <v>4894</v>
      </c>
      <c r="G881" s="19" t="s">
        <v>2735</v>
      </c>
      <c r="Y881" t="s">
        <v>462</v>
      </c>
    </row>
    <row r="882" spans="2:25" ht="12.75">
      <c r="B882" s="35" t="str">
        <f t="shared" si="27"/>
        <v>loudmouth</v>
      </c>
      <c r="C882" s="20">
        <f t="shared" si="28"/>
        <v>874</v>
      </c>
      <c r="E882" s="19" t="s">
        <v>4895</v>
      </c>
      <c r="G882" s="19" t="s">
        <v>2736</v>
      </c>
      <c r="Y882" t="s">
        <v>463</v>
      </c>
    </row>
    <row r="883" spans="2:25" ht="12.75">
      <c r="B883" s="35" t="str">
        <f t="shared" si="27"/>
        <v>lovebird</v>
      </c>
      <c r="C883" s="20">
        <f t="shared" si="28"/>
        <v>875</v>
      </c>
      <c r="E883" s="19" t="s">
        <v>4896</v>
      </c>
      <c r="G883" s="19" t="s">
        <v>2737</v>
      </c>
      <c r="Y883" t="s">
        <v>464</v>
      </c>
    </row>
    <row r="884" spans="2:25" ht="12.75">
      <c r="B884" s="35" t="str">
        <f t="shared" si="27"/>
        <v>lovelorn</v>
      </c>
      <c r="C884" s="20">
        <f t="shared" si="28"/>
        <v>876</v>
      </c>
      <c r="E884" s="19" t="s">
        <v>4897</v>
      </c>
      <c r="G884" s="19" t="s">
        <v>2741</v>
      </c>
      <c r="Y884" t="s">
        <v>465</v>
      </c>
    </row>
    <row r="885" spans="2:25" ht="12.75">
      <c r="B885" s="35" t="str">
        <f t="shared" si="27"/>
        <v>lovesick</v>
      </c>
      <c r="C885" s="20">
        <f t="shared" si="28"/>
        <v>877</v>
      </c>
      <c r="E885" s="19" t="s">
        <v>4898</v>
      </c>
      <c r="G885" s="19" t="s">
        <v>2742</v>
      </c>
      <c r="Y885" t="s">
        <v>466</v>
      </c>
    </row>
    <row r="886" spans="2:25" ht="12.75">
      <c r="B886" s="35" t="str">
        <f t="shared" si="27"/>
        <v>lowboy</v>
      </c>
      <c r="C886" s="20">
        <f t="shared" si="28"/>
        <v>878</v>
      </c>
      <c r="E886" s="19" t="s">
        <v>4899</v>
      </c>
      <c r="G886" s="19" t="s">
        <v>2744</v>
      </c>
      <c r="Y886" t="s">
        <v>467</v>
      </c>
    </row>
    <row r="887" spans="2:25" ht="12.75">
      <c r="B887" s="35" t="str">
        <f t="shared" si="27"/>
        <v>lowbrow</v>
      </c>
      <c r="C887" s="20">
        <f t="shared" si="28"/>
        <v>879</v>
      </c>
      <c r="E887" s="19" t="s">
        <v>4900</v>
      </c>
      <c r="G887" s="19" t="s">
        <v>2745</v>
      </c>
      <c r="Y887" t="s">
        <v>468</v>
      </c>
    </row>
    <row r="888" spans="2:25" ht="12.75">
      <c r="B888" s="35" t="str">
        <f t="shared" si="27"/>
        <v>lowdown</v>
      </c>
      <c r="C888" s="20">
        <f t="shared" si="28"/>
        <v>880</v>
      </c>
      <c r="E888" s="19" t="s">
        <v>4901</v>
      </c>
      <c r="G888" s="19" t="s">
        <v>2748</v>
      </c>
      <c r="Y888" t="s">
        <v>469</v>
      </c>
    </row>
    <row r="889" spans="2:25" ht="12.75">
      <c r="B889" s="35" t="str">
        <f t="shared" si="27"/>
        <v>lowland</v>
      </c>
      <c r="C889" s="20">
        <f t="shared" si="28"/>
        <v>881</v>
      </c>
      <c r="E889" s="19" t="s">
        <v>4902</v>
      </c>
      <c r="G889" s="19" t="s">
        <v>2749</v>
      </c>
      <c r="Y889" t="s">
        <v>470</v>
      </c>
    </row>
    <row r="890" spans="2:25" ht="12.75">
      <c r="B890" s="35" t="str">
        <f t="shared" si="27"/>
        <v>lukewarm</v>
      </c>
      <c r="C890" s="20">
        <f t="shared" si="28"/>
        <v>882</v>
      </c>
      <c r="E890" s="19" t="s">
        <v>4903</v>
      </c>
      <c r="G890" s="19" t="s">
        <v>2750</v>
      </c>
      <c r="Y890" t="s">
        <v>471</v>
      </c>
    </row>
    <row r="891" spans="2:25" ht="12.75">
      <c r="B891" s="35" t="str">
        <f t="shared" si="27"/>
        <v>lumberjack</v>
      </c>
      <c r="C891" s="20">
        <f t="shared" si="28"/>
        <v>883</v>
      </c>
      <c r="E891" s="19" t="s">
        <v>2242</v>
      </c>
      <c r="G891" s="19" t="s">
        <v>2751</v>
      </c>
      <c r="Y891" t="s">
        <v>472</v>
      </c>
    </row>
    <row r="892" spans="2:25" ht="12.75">
      <c r="B892" s="35" t="str">
        <f t="shared" si="27"/>
        <v>lumberyard</v>
      </c>
      <c r="C892" s="20">
        <f t="shared" si="28"/>
        <v>884</v>
      </c>
      <c r="E892" s="19" t="s">
        <v>4907</v>
      </c>
      <c r="G892" s="19" t="s">
        <v>2752</v>
      </c>
      <c r="Y892" t="s">
        <v>473</v>
      </c>
    </row>
    <row r="893" spans="2:25" ht="12.75">
      <c r="B893" s="35" t="str">
        <f t="shared" si="27"/>
        <v>madhouse</v>
      </c>
      <c r="C893" s="20">
        <f t="shared" si="28"/>
        <v>885</v>
      </c>
      <c r="E893" s="19" t="s">
        <v>4908</v>
      </c>
      <c r="G893" s="19" t="s">
        <v>2753</v>
      </c>
      <c r="Y893" t="s">
        <v>474</v>
      </c>
    </row>
    <row r="894" spans="2:25" ht="12.75">
      <c r="B894" s="35" t="str">
        <f t="shared" si="27"/>
        <v>maidenhair</v>
      </c>
      <c r="C894" s="20">
        <f t="shared" si="28"/>
        <v>886</v>
      </c>
      <c r="E894" s="19" t="s">
        <v>4909</v>
      </c>
      <c r="G894" s="19" t="s">
        <v>2754</v>
      </c>
      <c r="Y894" t="s">
        <v>475</v>
      </c>
    </row>
    <row r="895" spans="2:25" ht="12.75">
      <c r="B895" s="35" t="str">
        <f t="shared" si="27"/>
        <v>mailbox</v>
      </c>
      <c r="C895" s="20">
        <f t="shared" si="28"/>
        <v>887</v>
      </c>
      <c r="E895" s="19" t="s">
        <v>4910</v>
      </c>
      <c r="G895" s="19" t="s">
        <v>2755</v>
      </c>
      <c r="Y895" t="s">
        <v>476</v>
      </c>
    </row>
    <row r="896" spans="2:25" ht="12.75">
      <c r="B896" s="35" t="str">
        <f t="shared" si="27"/>
        <v>mailman</v>
      </c>
      <c r="C896" s="20">
        <f t="shared" si="28"/>
        <v>888</v>
      </c>
      <c r="E896" s="19" t="s">
        <v>4911</v>
      </c>
      <c r="G896" s="19" t="s">
        <v>2756</v>
      </c>
      <c r="Y896" t="s">
        <v>477</v>
      </c>
    </row>
    <row r="897" spans="2:25" ht="12.75">
      <c r="B897" s="35" t="str">
        <f t="shared" si="27"/>
        <v>mainland</v>
      </c>
      <c r="C897" s="20">
        <f t="shared" si="28"/>
        <v>889</v>
      </c>
      <c r="E897" s="19" t="s">
        <v>4912</v>
      </c>
      <c r="G897" s="19" t="s">
        <v>2757</v>
      </c>
      <c r="Y897" t="s">
        <v>478</v>
      </c>
    </row>
    <row r="898" spans="2:25" ht="12.75">
      <c r="B898" s="35" t="str">
        <f t="shared" si="27"/>
        <v>mainmast</v>
      </c>
      <c r="C898" s="20">
        <f t="shared" si="28"/>
        <v>890</v>
      </c>
      <c r="E898" s="19" t="s">
        <v>4913</v>
      </c>
      <c r="G898" s="19" t="s">
        <v>2758</v>
      </c>
      <c r="Y898" t="s">
        <v>479</v>
      </c>
    </row>
    <row r="899" spans="2:25" ht="12.75">
      <c r="B899" s="35" t="str">
        <f t="shared" si="27"/>
        <v>mainsail</v>
      </c>
      <c r="C899" s="20">
        <f t="shared" si="28"/>
        <v>891</v>
      </c>
      <c r="E899" s="19" t="s">
        <v>4914</v>
      </c>
      <c r="G899" s="19" t="s">
        <v>2759</v>
      </c>
      <c r="Y899" t="s">
        <v>480</v>
      </c>
    </row>
    <row r="900" spans="2:25" ht="12.75">
      <c r="B900" s="35" t="str">
        <f t="shared" si="27"/>
        <v>mainspring</v>
      </c>
      <c r="C900" s="20">
        <f t="shared" si="28"/>
        <v>892</v>
      </c>
      <c r="E900" s="19" t="s">
        <v>4915</v>
      </c>
      <c r="G900" s="19" t="s">
        <v>2762</v>
      </c>
      <c r="Y900" t="s">
        <v>5232</v>
      </c>
    </row>
    <row r="901" spans="2:25" ht="12.75">
      <c r="B901" s="35" t="str">
        <f t="shared" si="27"/>
        <v>mainstay</v>
      </c>
      <c r="C901" s="20">
        <f t="shared" si="28"/>
        <v>893</v>
      </c>
      <c r="E901" s="19" t="s">
        <v>4916</v>
      </c>
      <c r="G901" s="19" t="s">
        <v>2763</v>
      </c>
      <c r="Y901" t="s">
        <v>5233</v>
      </c>
    </row>
    <row r="902" spans="2:25" ht="12.75">
      <c r="B902" s="35" t="str">
        <f t="shared" si="27"/>
        <v>mainstream</v>
      </c>
      <c r="C902" s="20">
        <f t="shared" si="28"/>
        <v>894</v>
      </c>
      <c r="E902" s="19" t="s">
        <v>4917</v>
      </c>
      <c r="G902" s="19" t="s">
        <v>2764</v>
      </c>
      <c r="Y902" t="s">
        <v>2292</v>
      </c>
    </row>
    <row r="903" spans="2:25" ht="12.75">
      <c r="B903" s="35" t="str">
        <f t="shared" si="27"/>
        <v>makeshift</v>
      </c>
      <c r="C903" s="20">
        <f t="shared" si="28"/>
        <v>895</v>
      </c>
      <c r="E903" s="19" t="s">
        <v>4965</v>
      </c>
      <c r="G903" s="19" t="s">
        <v>2765</v>
      </c>
      <c r="Y903" t="s">
        <v>5234</v>
      </c>
    </row>
    <row r="904" spans="2:25" ht="12.75">
      <c r="B904" s="35" t="str">
        <f t="shared" si="27"/>
        <v>manhandle</v>
      </c>
      <c r="C904" s="20">
        <f t="shared" si="28"/>
        <v>896</v>
      </c>
      <c r="E904" s="19" t="s">
        <v>4918</v>
      </c>
      <c r="G904" s="19" t="s">
        <v>3349</v>
      </c>
      <c r="Y904" t="s">
        <v>5235</v>
      </c>
    </row>
    <row r="905" spans="2:25" ht="12.75">
      <c r="B905" s="35" t="str">
        <f aca="true" t="shared" si="29" ref="B905:B968">IF(INDEX($D$8:$AF$3000,C905+1,$A$5)=""," ",(INDEX($D$8:$AF$3000,C905+1,$A$5)))</f>
        <v>manhole</v>
      </c>
      <c r="C905" s="20">
        <f t="shared" si="28"/>
        <v>897</v>
      </c>
      <c r="E905" s="19" t="s">
        <v>4919</v>
      </c>
      <c r="G905" s="19" t="s">
        <v>2766</v>
      </c>
      <c r="Y905" t="s">
        <v>5236</v>
      </c>
    </row>
    <row r="906" spans="2:25" ht="12.75">
      <c r="B906" s="35" t="str">
        <f t="shared" si="29"/>
        <v>manhood</v>
      </c>
      <c r="C906" s="20">
        <f aca="true" t="shared" si="30" ref="C906:C969">1+C905</f>
        <v>898</v>
      </c>
      <c r="E906" s="19" t="s">
        <v>4920</v>
      </c>
      <c r="G906" s="19" t="s">
        <v>2767</v>
      </c>
      <c r="Y906" t="s">
        <v>5237</v>
      </c>
    </row>
    <row r="907" spans="2:25" ht="12.75">
      <c r="B907" s="35" t="str">
        <f t="shared" si="29"/>
        <v>manhunt</v>
      </c>
      <c r="C907" s="20">
        <f t="shared" si="30"/>
        <v>899</v>
      </c>
      <c r="E907" s="19" t="s">
        <v>4921</v>
      </c>
      <c r="G907" s="19" t="s">
        <v>2769</v>
      </c>
      <c r="Y907" t="s">
        <v>5238</v>
      </c>
    </row>
    <row r="908" spans="2:25" ht="12.75">
      <c r="B908" s="35" t="str">
        <f t="shared" si="29"/>
        <v>mankind</v>
      </c>
      <c r="C908" s="20">
        <f t="shared" si="30"/>
        <v>900</v>
      </c>
      <c r="E908" s="19" t="s">
        <v>4922</v>
      </c>
      <c r="G908" s="19" t="s">
        <v>3673</v>
      </c>
      <c r="Y908" t="s">
        <v>5239</v>
      </c>
    </row>
    <row r="909" spans="2:25" ht="12.75">
      <c r="B909" s="35" t="str">
        <f t="shared" si="29"/>
        <v>manlike</v>
      </c>
      <c r="C909" s="20">
        <f t="shared" si="30"/>
        <v>901</v>
      </c>
      <c r="E909" s="19" t="s">
        <v>4923</v>
      </c>
      <c r="G909" s="19" t="s">
        <v>2770</v>
      </c>
      <c r="Y909" t="s">
        <v>5240</v>
      </c>
    </row>
    <row r="910" spans="2:25" ht="12.75">
      <c r="B910" s="35" t="str">
        <f t="shared" si="29"/>
        <v>manpower</v>
      </c>
      <c r="C910" s="20">
        <f t="shared" si="30"/>
        <v>902</v>
      </c>
      <c r="E910" s="19" t="s">
        <v>2277</v>
      </c>
      <c r="G910" s="19" t="s">
        <v>2774</v>
      </c>
      <c r="Y910" t="s">
        <v>5241</v>
      </c>
    </row>
    <row r="911" spans="2:25" ht="12.75">
      <c r="B911" s="35" t="str">
        <f t="shared" si="29"/>
        <v>marketplace</v>
      </c>
      <c r="C911" s="20">
        <f t="shared" si="30"/>
        <v>903</v>
      </c>
      <c r="E911" s="19" t="s">
        <v>4924</v>
      </c>
      <c r="G911" s="19" t="s">
        <v>2775</v>
      </c>
      <c r="Y911" t="s">
        <v>5242</v>
      </c>
    </row>
    <row r="912" spans="2:25" ht="12.75">
      <c r="B912" s="35" t="str">
        <f t="shared" si="29"/>
        <v>marksman</v>
      </c>
      <c r="C912" s="20">
        <f t="shared" si="30"/>
        <v>904</v>
      </c>
      <c r="E912" s="19" t="s">
        <v>4925</v>
      </c>
      <c r="G912" s="19" t="s">
        <v>2776</v>
      </c>
      <c r="Y912" t="s">
        <v>5243</v>
      </c>
    </row>
    <row r="913" spans="2:25" ht="12.75">
      <c r="B913" s="35" t="str">
        <f t="shared" si="29"/>
        <v>markup</v>
      </c>
      <c r="C913" s="20">
        <f t="shared" si="30"/>
        <v>905</v>
      </c>
      <c r="E913" s="19" t="s">
        <v>4926</v>
      </c>
      <c r="G913" s="19" t="s">
        <v>2777</v>
      </c>
      <c r="Y913" t="s">
        <v>5244</v>
      </c>
    </row>
    <row r="914" spans="2:25" ht="12.75">
      <c r="B914" s="35" t="str">
        <f t="shared" si="29"/>
        <v>Maryland</v>
      </c>
      <c r="C914" s="20">
        <f t="shared" si="30"/>
        <v>906</v>
      </c>
      <c r="E914" s="19" t="s">
        <v>4927</v>
      </c>
      <c r="G914" s="19" t="s">
        <v>2778</v>
      </c>
      <c r="Y914" t="s">
        <v>5245</v>
      </c>
    </row>
    <row r="915" spans="2:25" ht="12.75">
      <c r="B915" s="35" t="str">
        <f t="shared" si="29"/>
        <v>mastermind</v>
      </c>
      <c r="C915" s="20">
        <f t="shared" si="30"/>
        <v>907</v>
      </c>
      <c r="E915" s="19" t="s">
        <v>4928</v>
      </c>
      <c r="G915" s="19" t="s">
        <v>2782</v>
      </c>
      <c r="Y915" t="s">
        <v>5246</v>
      </c>
    </row>
    <row r="916" spans="2:25" ht="12.75">
      <c r="B916" s="35" t="str">
        <f t="shared" si="29"/>
        <v>masterpiece</v>
      </c>
      <c r="C916" s="20">
        <f t="shared" si="30"/>
        <v>908</v>
      </c>
      <c r="E916" s="19" t="s">
        <v>4929</v>
      </c>
      <c r="G916" s="19" t="s">
        <v>2783</v>
      </c>
      <c r="Y916" t="s">
        <v>5247</v>
      </c>
    </row>
    <row r="917" spans="2:25" ht="12.75">
      <c r="B917" s="35" t="str">
        <f t="shared" si="29"/>
        <v>masterwork</v>
      </c>
      <c r="C917" s="20">
        <f t="shared" si="30"/>
        <v>909</v>
      </c>
      <c r="E917" s="19" t="s">
        <v>4930</v>
      </c>
      <c r="G917" s="19" t="s">
        <v>2784</v>
      </c>
      <c r="Y917" t="s">
        <v>5248</v>
      </c>
    </row>
    <row r="918" spans="2:25" ht="12.75">
      <c r="B918" s="35" t="str">
        <f t="shared" si="29"/>
        <v>masthead</v>
      </c>
      <c r="C918" s="20">
        <f t="shared" si="30"/>
        <v>910</v>
      </c>
      <c r="E918" s="19" t="s">
        <v>4931</v>
      </c>
      <c r="G918" s="19" t="s">
        <v>2785</v>
      </c>
      <c r="Y918" t="s">
        <v>5249</v>
      </c>
    </row>
    <row r="919" spans="2:25" ht="12.75">
      <c r="B919" s="35" t="str">
        <f t="shared" si="29"/>
        <v>matchbook</v>
      </c>
      <c r="C919" s="20">
        <f t="shared" si="30"/>
        <v>911</v>
      </c>
      <c r="E919" s="19" t="s">
        <v>4932</v>
      </c>
      <c r="G919" s="19" t="s">
        <v>2787</v>
      </c>
      <c r="Y919" t="s">
        <v>5250</v>
      </c>
    </row>
    <row r="920" spans="2:25" ht="12.75">
      <c r="B920" s="35" t="str">
        <f t="shared" si="29"/>
        <v>matchlock</v>
      </c>
      <c r="C920" s="20">
        <f t="shared" si="30"/>
        <v>912</v>
      </c>
      <c r="E920" s="19" t="s">
        <v>4934</v>
      </c>
      <c r="G920" s="19" t="s">
        <v>2789</v>
      </c>
      <c r="Y920" t="s">
        <v>5251</v>
      </c>
    </row>
    <row r="921" spans="2:25" ht="12.75">
      <c r="B921" s="35" t="str">
        <f t="shared" si="29"/>
        <v>matchmaker</v>
      </c>
      <c r="C921" s="20">
        <f t="shared" si="30"/>
        <v>913</v>
      </c>
      <c r="E921" s="19" t="s">
        <v>4933</v>
      </c>
      <c r="G921" s="19" t="s">
        <v>2790</v>
      </c>
      <c r="Y921" t="s">
        <v>5252</v>
      </c>
    </row>
    <row r="922" spans="2:25" ht="12.75">
      <c r="B922" s="35" t="str">
        <f t="shared" si="29"/>
        <v>maybe</v>
      </c>
      <c r="C922" s="20">
        <f t="shared" si="30"/>
        <v>914</v>
      </c>
      <c r="E922" s="19" t="s">
        <v>4935</v>
      </c>
      <c r="G922" s="19" t="s">
        <v>2791</v>
      </c>
      <c r="Y922" t="s">
        <v>5253</v>
      </c>
    </row>
    <row r="923" spans="2:25" ht="12.75">
      <c r="B923" s="35" t="str">
        <f t="shared" si="29"/>
        <v>mayflower</v>
      </c>
      <c r="C923" s="20">
        <f t="shared" si="30"/>
        <v>915</v>
      </c>
      <c r="E923" s="19" t="s">
        <v>4936</v>
      </c>
      <c r="G923" s="19" t="s">
        <v>2792</v>
      </c>
      <c r="Y923" t="s">
        <v>5254</v>
      </c>
    </row>
    <row r="924" spans="2:25" ht="12.75">
      <c r="B924" s="35" t="str">
        <f t="shared" si="29"/>
        <v>Maypole</v>
      </c>
      <c r="C924" s="20">
        <f t="shared" si="30"/>
        <v>916</v>
      </c>
      <c r="E924" s="19" t="s">
        <v>4937</v>
      </c>
      <c r="G924" s="19" t="s">
        <v>2793</v>
      </c>
      <c r="Y924" t="s">
        <v>5255</v>
      </c>
    </row>
    <row r="925" spans="2:25" ht="12.75">
      <c r="B925" s="35" t="str">
        <f t="shared" si="29"/>
        <v>meadow</v>
      </c>
      <c r="C925" s="20">
        <f t="shared" si="30"/>
        <v>917</v>
      </c>
      <c r="E925" s="19" t="s">
        <v>4938</v>
      </c>
      <c r="G925" s="19" t="s">
        <v>2794</v>
      </c>
      <c r="Y925" t="s">
        <v>5256</v>
      </c>
    </row>
    <row r="926" spans="2:25" ht="12.75">
      <c r="B926" s="35" t="str">
        <f t="shared" si="29"/>
        <v>mealtime</v>
      </c>
      <c r="C926" s="20">
        <f t="shared" si="30"/>
        <v>918</v>
      </c>
      <c r="E926" s="19" t="s">
        <v>4939</v>
      </c>
      <c r="G926" s="19" t="s">
        <v>2797</v>
      </c>
      <c r="Y926" t="s">
        <v>5257</v>
      </c>
    </row>
    <row r="927" spans="2:25" ht="12.75">
      <c r="B927" s="35" t="str">
        <f t="shared" si="29"/>
        <v>meantime</v>
      </c>
      <c r="C927" s="20">
        <f t="shared" si="30"/>
        <v>919</v>
      </c>
      <c r="E927" s="19" t="s">
        <v>4940</v>
      </c>
      <c r="G927" s="19" t="s">
        <v>2800</v>
      </c>
      <c r="Y927" t="s">
        <v>5258</v>
      </c>
    </row>
    <row r="928" spans="2:25" ht="12.75">
      <c r="B928" s="35" t="str">
        <f t="shared" si="29"/>
        <v>meanwhile</v>
      </c>
      <c r="C928" s="20">
        <f t="shared" si="30"/>
        <v>920</v>
      </c>
      <c r="E928" s="19" t="s">
        <v>4941</v>
      </c>
      <c r="G928" s="19" t="s">
        <v>2801</v>
      </c>
      <c r="Y928" t="s">
        <v>5259</v>
      </c>
    </row>
    <row r="929" spans="2:25" ht="12.75">
      <c r="B929" s="35" t="str">
        <f t="shared" si="29"/>
        <v>merrymaking</v>
      </c>
      <c r="C929" s="20">
        <f t="shared" si="30"/>
        <v>921</v>
      </c>
      <c r="E929" s="19" t="s">
        <v>4942</v>
      </c>
      <c r="G929" s="19" t="s">
        <v>2802</v>
      </c>
      <c r="Y929" t="s">
        <v>5260</v>
      </c>
    </row>
    <row r="930" spans="2:25" ht="12.75">
      <c r="B930" s="35" t="str">
        <f t="shared" si="29"/>
        <v>meshwork</v>
      </c>
      <c r="C930" s="20">
        <f t="shared" si="30"/>
        <v>922</v>
      </c>
      <c r="E930" s="19" t="s">
        <v>4943</v>
      </c>
      <c r="G930" s="19" t="s">
        <v>2803</v>
      </c>
      <c r="Y930" t="s">
        <v>5261</v>
      </c>
    </row>
    <row r="931" spans="2:25" ht="12.75">
      <c r="B931" s="35" t="str">
        <f t="shared" si="29"/>
        <v>middlebrow</v>
      </c>
      <c r="C931" s="20">
        <f t="shared" si="30"/>
        <v>923</v>
      </c>
      <c r="E931" s="19" t="s">
        <v>4944</v>
      </c>
      <c r="G931" s="19" t="s">
        <v>2804</v>
      </c>
      <c r="Y931" t="s">
        <v>5262</v>
      </c>
    </row>
    <row r="932" spans="2:25" ht="12.75">
      <c r="B932" s="35" t="str">
        <f t="shared" si="29"/>
        <v>middleman</v>
      </c>
      <c r="C932" s="20">
        <f t="shared" si="30"/>
        <v>924</v>
      </c>
      <c r="E932" s="19" t="s">
        <v>4945</v>
      </c>
      <c r="G932" s="19" t="s">
        <v>2805</v>
      </c>
      <c r="Y932" t="s">
        <v>5263</v>
      </c>
    </row>
    <row r="933" spans="2:25" ht="12.75">
      <c r="B933" s="35" t="str">
        <f t="shared" si="29"/>
        <v>middlemost</v>
      </c>
      <c r="C933" s="20">
        <f t="shared" si="30"/>
        <v>925</v>
      </c>
      <c r="E933" s="19" t="s">
        <v>4946</v>
      </c>
      <c r="G933" s="19" t="s">
        <v>2404</v>
      </c>
      <c r="Y933" t="s">
        <v>5264</v>
      </c>
    </row>
    <row r="934" spans="2:25" ht="12.75">
      <c r="B934" s="35" t="str">
        <f t="shared" si="29"/>
        <v>middleweight</v>
      </c>
      <c r="C934" s="20">
        <f t="shared" si="30"/>
        <v>926</v>
      </c>
      <c r="E934" s="19" t="s">
        <v>4947</v>
      </c>
      <c r="G934" s="19" t="s">
        <v>2807</v>
      </c>
      <c r="Y934" t="s">
        <v>5265</v>
      </c>
    </row>
    <row r="935" spans="2:25" ht="12.75">
      <c r="B935" s="35" t="str">
        <f t="shared" si="29"/>
        <v>midshipman</v>
      </c>
      <c r="C935" s="20">
        <f t="shared" si="30"/>
        <v>927</v>
      </c>
      <c r="E935" s="19" t="s">
        <v>4948</v>
      </c>
      <c r="G935" s="19" t="s">
        <v>2808</v>
      </c>
      <c r="Y935" t="s">
        <v>5266</v>
      </c>
    </row>
    <row r="936" spans="2:25" ht="12.75">
      <c r="B936" s="35" t="str">
        <f t="shared" si="29"/>
        <v>milestone</v>
      </c>
      <c r="C936" s="20">
        <f t="shared" si="30"/>
        <v>928</v>
      </c>
      <c r="E936" s="19" t="s">
        <v>4949</v>
      </c>
      <c r="G936" s="19" t="s">
        <v>2809</v>
      </c>
      <c r="Y936" t="s">
        <v>5267</v>
      </c>
    </row>
    <row r="937" spans="2:25" ht="12.75">
      <c r="B937" s="35" t="str">
        <f t="shared" si="29"/>
        <v>milkmaid</v>
      </c>
      <c r="C937" s="20">
        <f t="shared" si="30"/>
        <v>929</v>
      </c>
      <c r="E937" s="19" t="s">
        <v>4950</v>
      </c>
      <c r="G937" s="19" t="s">
        <v>2810</v>
      </c>
      <c r="Y937" t="s">
        <v>5268</v>
      </c>
    </row>
    <row r="938" spans="2:25" ht="12.75">
      <c r="B938" s="35" t="str">
        <f t="shared" si="29"/>
        <v>milkman</v>
      </c>
      <c r="C938" s="20">
        <f t="shared" si="30"/>
        <v>930</v>
      </c>
      <c r="E938" s="19" t="s">
        <v>4951</v>
      </c>
      <c r="G938" s="19" t="s">
        <v>2811</v>
      </c>
      <c r="Y938" t="s">
        <v>5269</v>
      </c>
    </row>
    <row r="939" spans="2:25" ht="12.75">
      <c r="B939" s="35" t="str">
        <f t="shared" si="29"/>
        <v>milksop</v>
      </c>
      <c r="C939" s="20">
        <f t="shared" si="30"/>
        <v>931</v>
      </c>
      <c r="E939" s="19" t="s">
        <v>4952</v>
      </c>
      <c r="G939" s="19" t="s">
        <v>2812</v>
      </c>
      <c r="Y939" t="s">
        <v>5270</v>
      </c>
    </row>
    <row r="940" spans="2:25" ht="12.75">
      <c r="B940" s="35" t="str">
        <f t="shared" si="29"/>
        <v>milkweed</v>
      </c>
      <c r="C940" s="20">
        <f t="shared" si="30"/>
        <v>932</v>
      </c>
      <c r="E940" s="19" t="s">
        <v>4953</v>
      </c>
      <c r="G940" s="19" t="s">
        <v>2813</v>
      </c>
      <c r="Y940" t="s">
        <v>5271</v>
      </c>
    </row>
    <row r="941" spans="2:25" ht="12.75">
      <c r="B941" s="35" t="str">
        <f t="shared" si="29"/>
        <v>millpond</v>
      </c>
      <c r="C941" s="20">
        <f t="shared" si="30"/>
        <v>933</v>
      </c>
      <c r="E941" s="19" t="s">
        <v>4954</v>
      </c>
      <c r="G941" s="19" t="s">
        <v>2814</v>
      </c>
      <c r="Y941" t="s">
        <v>5272</v>
      </c>
    </row>
    <row r="942" spans="2:25" ht="12.75">
      <c r="B942" s="35" t="str">
        <f t="shared" si="29"/>
        <v>millstone</v>
      </c>
      <c r="C942" s="20">
        <f t="shared" si="30"/>
        <v>934</v>
      </c>
      <c r="E942" s="19" t="s">
        <v>4955</v>
      </c>
      <c r="G942" s="19" t="s">
        <v>2815</v>
      </c>
      <c r="Y942" t="s">
        <v>5273</v>
      </c>
    </row>
    <row r="943" spans="2:25" ht="12.75">
      <c r="B943" s="35" t="str">
        <f t="shared" si="29"/>
        <v>millstream</v>
      </c>
      <c r="C943" s="20">
        <f t="shared" si="30"/>
        <v>935</v>
      </c>
      <c r="E943" s="19" t="s">
        <v>4956</v>
      </c>
      <c r="G943" s="19" t="s">
        <v>2816</v>
      </c>
      <c r="Y943" t="s">
        <v>5274</v>
      </c>
    </row>
    <row r="944" spans="2:25" ht="12.75">
      <c r="B944" s="35" t="str">
        <f t="shared" si="29"/>
        <v>minuteman</v>
      </c>
      <c r="C944" s="20">
        <f t="shared" si="30"/>
        <v>936</v>
      </c>
      <c r="E944" s="19" t="s">
        <v>4957</v>
      </c>
      <c r="G944" s="19" t="s">
        <v>2817</v>
      </c>
      <c r="Y944" t="s">
        <v>5275</v>
      </c>
    </row>
    <row r="945" spans="2:25" ht="12.75">
      <c r="B945" s="35" t="str">
        <f t="shared" si="29"/>
        <v>mockingbird</v>
      </c>
      <c r="C945" s="20">
        <f t="shared" si="30"/>
        <v>937</v>
      </c>
      <c r="E945" s="19" t="s">
        <v>4958</v>
      </c>
      <c r="G945" s="19" t="s">
        <v>2818</v>
      </c>
      <c r="Y945" t="s">
        <v>5276</v>
      </c>
    </row>
    <row r="946" spans="2:25" ht="12.75">
      <c r="B946" s="35" t="str">
        <f t="shared" si="29"/>
        <v>mockup</v>
      </c>
      <c r="C946" s="20">
        <f t="shared" si="30"/>
        <v>938</v>
      </c>
      <c r="E946" s="19" t="s">
        <v>4959</v>
      </c>
      <c r="G946" s="19" t="s">
        <v>2825</v>
      </c>
      <c r="Y946" t="s">
        <v>5277</v>
      </c>
    </row>
    <row r="947" spans="2:25" ht="12.75">
      <c r="B947" s="35" t="str">
        <f t="shared" si="29"/>
        <v>molehill</v>
      </c>
      <c r="C947" s="20">
        <f t="shared" si="30"/>
        <v>939</v>
      </c>
      <c r="E947" s="19" t="s">
        <v>4960</v>
      </c>
      <c r="G947" s="19" t="s">
        <v>2827</v>
      </c>
      <c r="Y947" t="s">
        <v>5278</v>
      </c>
    </row>
    <row r="948" spans="2:25" ht="12.75">
      <c r="B948" s="35" t="str">
        <f t="shared" si="29"/>
        <v>moleskin</v>
      </c>
      <c r="C948" s="20">
        <f t="shared" si="30"/>
        <v>940</v>
      </c>
      <c r="E948" s="19" t="s">
        <v>4961</v>
      </c>
      <c r="G948" s="19" t="s">
        <v>2828</v>
      </c>
      <c r="Y948" t="s">
        <v>5279</v>
      </c>
    </row>
    <row r="949" spans="2:25" ht="12.75">
      <c r="B949" s="35" t="str">
        <f t="shared" si="29"/>
        <v>monkeyshine</v>
      </c>
      <c r="C949" s="20">
        <f t="shared" si="30"/>
        <v>941</v>
      </c>
      <c r="E949" s="19" t="s">
        <v>4962</v>
      </c>
      <c r="G949" s="19" t="s">
        <v>2829</v>
      </c>
      <c r="Y949" t="s">
        <v>5280</v>
      </c>
    </row>
    <row r="950" spans="2:25" ht="12.75">
      <c r="B950" s="35" t="str">
        <f t="shared" si="29"/>
        <v>monkshood</v>
      </c>
      <c r="C950" s="20">
        <f t="shared" si="30"/>
        <v>942</v>
      </c>
      <c r="E950" s="19" t="s">
        <v>4963</v>
      </c>
      <c r="G950" s="19" t="s">
        <v>2831</v>
      </c>
      <c r="Y950" t="s">
        <v>5281</v>
      </c>
    </row>
    <row r="951" spans="2:25" ht="12.75">
      <c r="B951" s="35" t="str">
        <f t="shared" si="29"/>
        <v>moonlight</v>
      </c>
      <c r="C951" s="20">
        <f t="shared" si="30"/>
        <v>943</v>
      </c>
      <c r="E951" s="19" t="s">
        <v>4964</v>
      </c>
      <c r="G951" s="19" t="s">
        <v>2833</v>
      </c>
      <c r="Y951" t="s">
        <v>5282</v>
      </c>
    </row>
    <row r="952" spans="2:25" ht="12.75">
      <c r="B952" s="35" t="str">
        <f t="shared" si="29"/>
        <v>moonshine</v>
      </c>
      <c r="C952" s="20">
        <f t="shared" si="30"/>
        <v>944</v>
      </c>
      <c r="E952" s="19" t="s">
        <v>3918</v>
      </c>
      <c r="G952" s="19" t="s">
        <v>2834</v>
      </c>
      <c r="Y952" t="s">
        <v>5283</v>
      </c>
    </row>
    <row r="953" spans="2:25" ht="12.75">
      <c r="B953" s="35" t="str">
        <f t="shared" si="29"/>
        <v>moonstone</v>
      </c>
      <c r="C953" s="20">
        <f t="shared" si="30"/>
        <v>945</v>
      </c>
      <c r="E953" s="19" t="s">
        <v>4966</v>
      </c>
      <c r="G953" s="19" t="s">
        <v>2836</v>
      </c>
      <c r="Y953" t="s">
        <v>5284</v>
      </c>
    </row>
    <row r="954" spans="2:25" ht="12.75">
      <c r="B954" s="35" t="str">
        <f t="shared" si="29"/>
        <v>moonstruck</v>
      </c>
      <c r="C954" s="20">
        <f t="shared" si="30"/>
        <v>946</v>
      </c>
      <c r="E954" s="19" t="s">
        <v>4967</v>
      </c>
      <c r="G954" s="19" t="s">
        <v>2837</v>
      </c>
      <c r="Y954" t="s">
        <v>5285</v>
      </c>
    </row>
    <row r="955" spans="2:25" ht="12.75">
      <c r="B955" s="35" t="str">
        <f t="shared" si="29"/>
        <v>moreover</v>
      </c>
      <c r="C955" s="20">
        <f t="shared" si="30"/>
        <v>947</v>
      </c>
      <c r="E955" s="19" t="s">
        <v>4968</v>
      </c>
      <c r="G955" s="19" t="s">
        <v>2838</v>
      </c>
      <c r="Y955" t="s">
        <v>5286</v>
      </c>
    </row>
    <row r="956" spans="2:25" ht="12.75">
      <c r="B956" s="35" t="str">
        <f t="shared" si="29"/>
        <v>motherland</v>
      </c>
      <c r="C956" s="20">
        <f t="shared" si="30"/>
        <v>948</v>
      </c>
      <c r="E956" s="19" t="s">
        <v>4969</v>
      </c>
      <c r="G956" s="19" t="s">
        <v>2839</v>
      </c>
      <c r="Y956" t="s">
        <v>5287</v>
      </c>
    </row>
    <row r="957" spans="2:25" ht="12.75">
      <c r="B957" s="35" t="str">
        <f t="shared" si="29"/>
        <v>motorboat</v>
      </c>
      <c r="C957" s="20">
        <f t="shared" si="30"/>
        <v>949</v>
      </c>
      <c r="E957" s="19" t="s">
        <v>4970</v>
      </c>
      <c r="G957" s="19" t="s">
        <v>2840</v>
      </c>
      <c r="Y957" t="s">
        <v>5288</v>
      </c>
    </row>
    <row r="958" spans="2:25" ht="12.75">
      <c r="B958" s="35" t="str">
        <f t="shared" si="29"/>
        <v>motorcar</v>
      </c>
      <c r="C958" s="20">
        <f t="shared" si="30"/>
        <v>950</v>
      </c>
      <c r="E958" s="19" t="s">
        <v>4971</v>
      </c>
      <c r="G958" s="19" t="s">
        <v>4959</v>
      </c>
      <c r="Y958" t="s">
        <v>5289</v>
      </c>
    </row>
    <row r="959" spans="2:25" ht="12.75">
      <c r="B959" s="35" t="str">
        <f t="shared" si="29"/>
        <v>motorcycle</v>
      </c>
      <c r="C959" s="20">
        <f t="shared" si="30"/>
        <v>951</v>
      </c>
      <c r="E959" s="19" t="s">
        <v>4972</v>
      </c>
      <c r="G959" s="19" t="s">
        <v>4960</v>
      </c>
      <c r="Y959" t="s">
        <v>5290</v>
      </c>
    </row>
    <row r="960" spans="2:25" ht="12.75">
      <c r="B960" s="35" t="str">
        <f t="shared" si="29"/>
        <v>motorman</v>
      </c>
      <c r="C960" s="20">
        <f t="shared" si="30"/>
        <v>952</v>
      </c>
      <c r="E960" s="19" t="s">
        <v>4974</v>
      </c>
      <c r="G960" s="19" t="s">
        <v>4961</v>
      </c>
      <c r="Y960" t="s">
        <v>5291</v>
      </c>
    </row>
    <row r="961" spans="2:25" ht="12.75">
      <c r="B961" s="35" t="str">
        <f t="shared" si="29"/>
        <v>motorship</v>
      </c>
      <c r="C961" s="20">
        <f t="shared" si="30"/>
        <v>953</v>
      </c>
      <c r="E961" s="19" t="s">
        <v>4973</v>
      </c>
      <c r="G961" s="19" t="s">
        <v>4962</v>
      </c>
      <c r="Y961" t="s">
        <v>5292</v>
      </c>
    </row>
    <row r="962" spans="2:25" ht="12.75">
      <c r="B962" s="35" t="str">
        <f t="shared" si="29"/>
        <v>mouthpiece</v>
      </c>
      <c r="C962" s="20">
        <f t="shared" si="30"/>
        <v>954</v>
      </c>
      <c r="E962" s="19" t="s">
        <v>4975</v>
      </c>
      <c r="G962" s="19" t="s">
        <v>4963</v>
      </c>
      <c r="Y962" t="s">
        <v>5293</v>
      </c>
    </row>
    <row r="963" spans="2:25" ht="12.75">
      <c r="B963" s="35" t="str">
        <f t="shared" si="29"/>
        <v>muckrake</v>
      </c>
      <c r="C963" s="20">
        <f t="shared" si="30"/>
        <v>955</v>
      </c>
      <c r="E963" s="19" t="s">
        <v>4976</v>
      </c>
      <c r="G963" s="19" t="s">
        <v>4964</v>
      </c>
      <c r="Y963" t="s">
        <v>5294</v>
      </c>
    </row>
    <row r="964" spans="2:25" ht="12.75">
      <c r="B964" s="35" t="str">
        <f t="shared" si="29"/>
        <v>mudguard</v>
      </c>
      <c r="C964" s="20">
        <f t="shared" si="30"/>
        <v>956</v>
      </c>
      <c r="E964" s="19" t="s">
        <v>4977</v>
      </c>
      <c r="G964" s="19" t="s">
        <v>2849</v>
      </c>
      <c r="Y964" t="s">
        <v>5295</v>
      </c>
    </row>
    <row r="965" spans="2:25" ht="12.75">
      <c r="B965" s="35" t="str">
        <f t="shared" si="29"/>
        <v>mudslinger</v>
      </c>
      <c r="C965" s="20">
        <f t="shared" si="30"/>
        <v>957</v>
      </c>
      <c r="E965" s="19" t="s">
        <v>4978</v>
      </c>
      <c r="G965" s="19" t="s">
        <v>2850</v>
      </c>
      <c r="Y965" t="s">
        <v>5296</v>
      </c>
    </row>
    <row r="966" spans="2:25" ht="12.75">
      <c r="B966" s="35" t="str">
        <f t="shared" si="29"/>
        <v>muskmelon</v>
      </c>
      <c r="C966" s="20">
        <f t="shared" si="30"/>
        <v>958</v>
      </c>
      <c r="E966" s="19" t="s">
        <v>4979</v>
      </c>
      <c r="G966" s="19" t="s">
        <v>2851</v>
      </c>
      <c r="Y966" t="s">
        <v>5297</v>
      </c>
    </row>
    <row r="967" spans="2:25" ht="12.75">
      <c r="B967" s="35" t="str">
        <f t="shared" si="29"/>
        <v>muskrat</v>
      </c>
      <c r="C967" s="20">
        <f t="shared" si="30"/>
        <v>959</v>
      </c>
      <c r="E967" s="19" t="s">
        <v>4980</v>
      </c>
      <c r="G967" s="19" t="s">
        <v>2852</v>
      </c>
      <c r="Y967" t="s">
        <v>5298</v>
      </c>
    </row>
    <row r="968" spans="2:25" ht="12.75">
      <c r="B968" s="35" t="str">
        <f t="shared" si="29"/>
        <v>namesake</v>
      </c>
      <c r="C968" s="20">
        <f t="shared" si="30"/>
        <v>960</v>
      </c>
      <c r="E968" s="19" t="s">
        <v>4981</v>
      </c>
      <c r="G968" s="19" t="s">
        <v>2853</v>
      </c>
      <c r="Y968" t="s">
        <v>5299</v>
      </c>
    </row>
    <row r="969" spans="2:25" ht="12.75">
      <c r="B969" s="35" t="str">
        <f aca="true" t="shared" si="31" ref="B969:B1032">IF(INDEX($D$8:$AF$3000,C969+1,$A$5)=""," ",(INDEX($D$8:$AF$3000,C969+1,$A$5)))</f>
        <v>neckline</v>
      </c>
      <c r="C969" s="20">
        <f t="shared" si="30"/>
        <v>961</v>
      </c>
      <c r="E969" s="19" t="s">
        <v>4982</v>
      </c>
      <c r="G969" s="19" t="s">
        <v>3320</v>
      </c>
      <c r="Y969" t="s">
        <v>5300</v>
      </c>
    </row>
    <row r="970" spans="2:25" ht="12.75">
      <c r="B970" s="35" t="str">
        <f t="shared" si="31"/>
        <v>necktie</v>
      </c>
      <c r="C970" s="20">
        <f aca="true" t="shared" si="32" ref="C970:C1033">1+C969</f>
        <v>962</v>
      </c>
      <c r="E970" s="19" t="s">
        <v>4983</v>
      </c>
      <c r="G970" s="19" t="s">
        <v>2854</v>
      </c>
      <c r="Y970" t="s">
        <v>5301</v>
      </c>
    </row>
    <row r="971" spans="2:25" ht="12.75">
      <c r="B971" s="35" t="str">
        <f t="shared" si="31"/>
        <v>needlepoint</v>
      </c>
      <c r="C971" s="20">
        <f t="shared" si="32"/>
        <v>963</v>
      </c>
      <c r="E971" s="19" t="s">
        <v>4984</v>
      </c>
      <c r="G971" s="19" t="s">
        <v>3430</v>
      </c>
      <c r="Y971" t="s">
        <v>5302</v>
      </c>
    </row>
    <row r="972" spans="2:25" ht="12.75">
      <c r="B972" s="35" t="str">
        <f t="shared" si="31"/>
        <v>needlework</v>
      </c>
      <c r="C972" s="20">
        <f t="shared" si="32"/>
        <v>964</v>
      </c>
      <c r="E972" s="19" t="s">
        <v>4985</v>
      </c>
      <c r="G972" s="19" t="s">
        <v>2855</v>
      </c>
      <c r="Y972" t="s">
        <v>5303</v>
      </c>
    </row>
    <row r="973" spans="2:25" ht="12.75">
      <c r="B973" s="35" t="str">
        <f t="shared" si="31"/>
        <v>neighborhood</v>
      </c>
      <c r="C973" s="20">
        <f t="shared" si="32"/>
        <v>965</v>
      </c>
      <c r="E973" s="19" t="s">
        <v>4986</v>
      </c>
      <c r="G973" s="19" t="s">
        <v>2856</v>
      </c>
      <c r="Y973" t="s">
        <v>5304</v>
      </c>
    </row>
    <row r="974" spans="2:25" ht="12.75">
      <c r="B974" s="35" t="str">
        <f t="shared" si="31"/>
        <v>network</v>
      </c>
      <c r="C974" s="20">
        <f t="shared" si="32"/>
        <v>966</v>
      </c>
      <c r="E974" s="19" t="s">
        <v>4987</v>
      </c>
      <c r="G974" s="19" t="s">
        <v>2857</v>
      </c>
      <c r="Y974" t="s">
        <v>5305</v>
      </c>
    </row>
    <row r="975" spans="2:25" ht="12.75">
      <c r="B975" s="35" t="str">
        <f t="shared" si="31"/>
        <v>nevermore</v>
      </c>
      <c r="C975" s="20">
        <f t="shared" si="32"/>
        <v>967</v>
      </c>
      <c r="E975" s="19" t="s">
        <v>4988</v>
      </c>
      <c r="G975" s="19" t="s">
        <v>4968</v>
      </c>
      <c r="Y975" t="s">
        <v>5306</v>
      </c>
    </row>
    <row r="976" spans="2:25" ht="12.75">
      <c r="B976" s="35" t="str">
        <f t="shared" si="31"/>
        <v>newborn</v>
      </c>
      <c r="C976" s="20">
        <f t="shared" si="32"/>
        <v>968</v>
      </c>
      <c r="E976" s="19" t="s">
        <v>3921</v>
      </c>
      <c r="G976" s="19" t="s">
        <v>2858</v>
      </c>
      <c r="Y976" t="s">
        <v>5307</v>
      </c>
    </row>
    <row r="977" spans="2:25" ht="12.75">
      <c r="B977" s="35" t="str">
        <f t="shared" si="31"/>
        <v>newcomer</v>
      </c>
      <c r="C977" s="20">
        <f t="shared" si="32"/>
        <v>969</v>
      </c>
      <c r="E977" s="19" t="s">
        <v>4989</v>
      </c>
      <c r="G977" s="19" t="s">
        <v>2859</v>
      </c>
      <c r="Y977" t="s">
        <v>5308</v>
      </c>
    </row>
    <row r="978" spans="2:25" ht="12.75">
      <c r="B978" s="35" t="str">
        <f t="shared" si="31"/>
        <v>Newport</v>
      </c>
      <c r="C978" s="20">
        <f t="shared" si="32"/>
        <v>970</v>
      </c>
      <c r="E978" s="19" t="s">
        <v>4990</v>
      </c>
      <c r="G978" s="19" t="s">
        <v>2861</v>
      </c>
      <c r="Y978" t="s">
        <v>5309</v>
      </c>
    </row>
    <row r="979" spans="2:25" ht="12.75">
      <c r="B979" s="35" t="str">
        <f t="shared" si="31"/>
        <v>newsboy</v>
      </c>
      <c r="C979" s="20">
        <f t="shared" si="32"/>
        <v>971</v>
      </c>
      <c r="E979" s="19" t="s">
        <v>4991</v>
      </c>
      <c r="G979" s="19" t="s">
        <v>2862</v>
      </c>
      <c r="Y979" t="s">
        <v>5310</v>
      </c>
    </row>
    <row r="980" spans="2:25" ht="12.75">
      <c r="B980" s="35" t="str">
        <f t="shared" si="31"/>
        <v>newscast</v>
      </c>
      <c r="C980" s="20">
        <f t="shared" si="32"/>
        <v>972</v>
      </c>
      <c r="E980" s="19" t="s">
        <v>4992</v>
      </c>
      <c r="G980" s="19" t="s">
        <v>2863</v>
      </c>
      <c r="Y980" t="s">
        <v>5311</v>
      </c>
    </row>
    <row r="981" spans="2:25" ht="12.75">
      <c r="B981" s="35" t="str">
        <f t="shared" si="31"/>
        <v>newsletter</v>
      </c>
      <c r="C981" s="20">
        <f t="shared" si="32"/>
        <v>973</v>
      </c>
      <c r="E981" s="19" t="s">
        <v>4993</v>
      </c>
      <c r="G981" s="19" t="s">
        <v>2864</v>
      </c>
      <c r="Y981" t="s">
        <v>5312</v>
      </c>
    </row>
    <row r="982" spans="2:25" ht="12.75">
      <c r="B982" s="35" t="str">
        <f t="shared" si="31"/>
        <v>newspaper</v>
      </c>
      <c r="C982" s="20">
        <f t="shared" si="32"/>
        <v>974</v>
      </c>
      <c r="E982" s="19" t="s">
        <v>4994</v>
      </c>
      <c r="G982" s="19" t="s">
        <v>2865</v>
      </c>
      <c r="Y982" t="s">
        <v>5313</v>
      </c>
    </row>
    <row r="983" spans="2:25" ht="12.75">
      <c r="B983" s="35" t="str">
        <f t="shared" si="31"/>
        <v>newspaperman</v>
      </c>
      <c r="C983" s="20">
        <f t="shared" si="32"/>
        <v>975</v>
      </c>
      <c r="E983" s="19" t="s">
        <v>4995</v>
      </c>
      <c r="G983" s="19" t="s">
        <v>2866</v>
      </c>
      <c r="Y983" t="s">
        <v>5314</v>
      </c>
    </row>
    <row r="984" spans="2:25" ht="12.75">
      <c r="B984" s="35" t="str">
        <f t="shared" si="31"/>
        <v>newsprint</v>
      </c>
      <c r="C984" s="20">
        <f t="shared" si="32"/>
        <v>976</v>
      </c>
      <c r="E984" s="19" t="s">
        <v>4996</v>
      </c>
      <c r="G984" s="19" t="s">
        <v>2868</v>
      </c>
      <c r="Y984" t="s">
        <v>5315</v>
      </c>
    </row>
    <row r="985" spans="2:25" ht="12.75">
      <c r="B985" s="35" t="str">
        <f t="shared" si="31"/>
        <v>newsreel</v>
      </c>
      <c r="C985" s="20">
        <f t="shared" si="32"/>
        <v>977</v>
      </c>
      <c r="E985" s="19" t="s">
        <v>5004</v>
      </c>
      <c r="G985" s="19" t="s">
        <v>2869</v>
      </c>
      <c r="Y985" t="s">
        <v>5316</v>
      </c>
    </row>
    <row r="986" spans="2:25" ht="12.75">
      <c r="B986" s="35" t="str">
        <f t="shared" si="31"/>
        <v>newsstand</v>
      </c>
      <c r="C986" s="20">
        <f t="shared" si="32"/>
        <v>978</v>
      </c>
      <c r="E986" s="19" t="s">
        <v>2371</v>
      </c>
      <c r="G986" s="19" t="s">
        <v>2894</v>
      </c>
      <c r="Y986" t="s">
        <v>5317</v>
      </c>
    </row>
    <row r="987" spans="2:25" ht="12.75">
      <c r="B987" s="35" t="str">
        <f t="shared" si="31"/>
        <v>nightcap</v>
      </c>
      <c r="C987" s="20">
        <f t="shared" si="32"/>
        <v>979</v>
      </c>
      <c r="E987" s="19" t="s">
        <v>4997</v>
      </c>
      <c r="G987" s="19" t="s">
        <v>2870</v>
      </c>
      <c r="Y987" t="s">
        <v>5318</v>
      </c>
    </row>
    <row r="988" spans="2:25" ht="12.75">
      <c r="B988" s="35" t="str">
        <f t="shared" si="31"/>
        <v>nightclothes</v>
      </c>
      <c r="C988" s="20">
        <f t="shared" si="32"/>
        <v>980</v>
      </c>
      <c r="E988" s="19" t="s">
        <v>4998</v>
      </c>
      <c r="G988" s="19" t="s">
        <v>2871</v>
      </c>
      <c r="Y988" t="s">
        <v>5319</v>
      </c>
    </row>
    <row r="989" spans="2:25" ht="12.75">
      <c r="B989" s="35" t="str">
        <f t="shared" si="31"/>
        <v>nightclub</v>
      </c>
      <c r="C989" s="20">
        <f t="shared" si="32"/>
        <v>981</v>
      </c>
      <c r="E989" s="19" t="s">
        <v>4999</v>
      </c>
      <c r="G989" s="19" t="s">
        <v>2872</v>
      </c>
      <c r="Y989" t="s">
        <v>5320</v>
      </c>
    </row>
    <row r="990" spans="2:25" ht="12.75">
      <c r="B990" s="35" t="str">
        <f t="shared" si="31"/>
        <v>nightdress</v>
      </c>
      <c r="C990" s="20">
        <f t="shared" si="32"/>
        <v>982</v>
      </c>
      <c r="E990" s="19" t="s">
        <v>5000</v>
      </c>
      <c r="G990" s="19" t="s">
        <v>2873</v>
      </c>
      <c r="Y990" t="s">
        <v>5321</v>
      </c>
    </row>
    <row r="991" spans="2:25" ht="12.75">
      <c r="B991" s="35" t="str">
        <f t="shared" si="31"/>
        <v>nightfall</v>
      </c>
      <c r="C991" s="20">
        <f t="shared" si="32"/>
        <v>983</v>
      </c>
      <c r="E991" s="19" t="s">
        <v>5001</v>
      </c>
      <c r="G991" s="19" t="s">
        <v>2874</v>
      </c>
      <c r="Y991" t="s">
        <v>5322</v>
      </c>
    </row>
    <row r="992" spans="2:25" ht="12.75">
      <c r="B992" s="35" t="str">
        <f t="shared" si="31"/>
        <v>nightgown</v>
      </c>
      <c r="C992" s="20">
        <f t="shared" si="32"/>
        <v>984</v>
      </c>
      <c r="E992" s="19" t="s">
        <v>5002</v>
      </c>
      <c r="G992" s="19" t="s">
        <v>2875</v>
      </c>
      <c r="Y992" t="s">
        <v>5323</v>
      </c>
    </row>
    <row r="993" spans="2:25" ht="12.75">
      <c r="B993" s="35" t="str">
        <f t="shared" si="31"/>
        <v>nighthawk</v>
      </c>
      <c r="C993" s="20">
        <f t="shared" si="32"/>
        <v>985</v>
      </c>
      <c r="E993" s="19" t="s">
        <v>5003</v>
      </c>
      <c r="G993" s="19" t="s">
        <v>2876</v>
      </c>
      <c r="Y993" t="s">
        <v>5324</v>
      </c>
    </row>
    <row r="994" spans="2:25" ht="12.75">
      <c r="B994" s="35" t="str">
        <f t="shared" si="31"/>
        <v>nightmare</v>
      </c>
      <c r="C994" s="20">
        <f t="shared" si="32"/>
        <v>986</v>
      </c>
      <c r="G994" s="19" t="s">
        <v>2877</v>
      </c>
      <c r="Y994" t="s">
        <v>5325</v>
      </c>
    </row>
    <row r="995" spans="2:25" ht="12.75">
      <c r="B995" s="35" t="str">
        <f t="shared" si="31"/>
        <v>nightshade</v>
      </c>
      <c r="C995" s="20">
        <f t="shared" si="32"/>
        <v>987</v>
      </c>
      <c r="G995" s="19" t="s">
        <v>2878</v>
      </c>
      <c r="Y995" t="s">
        <v>5326</v>
      </c>
    </row>
    <row r="996" spans="2:25" ht="12.75">
      <c r="B996" s="35" t="str">
        <f t="shared" si="31"/>
        <v>nightshirt</v>
      </c>
      <c r="C996" s="20">
        <f t="shared" si="32"/>
        <v>988</v>
      </c>
      <c r="G996" s="19" t="s">
        <v>2879</v>
      </c>
      <c r="Y996" t="s">
        <v>5327</v>
      </c>
    </row>
    <row r="997" spans="2:25" ht="12.75">
      <c r="B997" s="35" t="str">
        <f t="shared" si="31"/>
        <v>nightstick</v>
      </c>
      <c r="C997" s="20">
        <f t="shared" si="32"/>
        <v>989</v>
      </c>
      <c r="G997" s="19" t="s">
        <v>2880</v>
      </c>
      <c r="Y997" t="s">
        <v>5328</v>
      </c>
    </row>
    <row r="998" spans="2:25" ht="12.75">
      <c r="B998" s="35" t="str">
        <f t="shared" si="31"/>
        <v>nighttime</v>
      </c>
      <c r="C998" s="20">
        <f t="shared" si="32"/>
        <v>990</v>
      </c>
      <c r="G998" s="19" t="s">
        <v>2881</v>
      </c>
      <c r="Y998" t="s">
        <v>5329</v>
      </c>
    </row>
    <row r="999" spans="2:25" ht="12.75">
      <c r="B999" s="35" t="str">
        <f t="shared" si="31"/>
        <v>nitwit</v>
      </c>
      <c r="C999" s="20">
        <f t="shared" si="32"/>
        <v>991</v>
      </c>
      <c r="G999" s="19" t="s">
        <v>2882</v>
      </c>
      <c r="Y999" t="s">
        <v>5330</v>
      </c>
    </row>
    <row r="1000" spans="2:25" ht="12.75">
      <c r="B1000" s="35" t="str">
        <f t="shared" si="31"/>
        <v>nobleman</v>
      </c>
      <c r="C1000" s="20">
        <f t="shared" si="32"/>
        <v>992</v>
      </c>
      <c r="G1000" s="19" t="s">
        <v>2883</v>
      </c>
      <c r="Y1000" t="s">
        <v>5331</v>
      </c>
    </row>
    <row r="1001" spans="2:25" ht="12.75">
      <c r="B1001" s="35" t="str">
        <f t="shared" si="31"/>
        <v>nobody</v>
      </c>
      <c r="C1001" s="20">
        <f t="shared" si="32"/>
        <v>993</v>
      </c>
      <c r="G1001" s="19" t="s">
        <v>2887</v>
      </c>
      <c r="Y1001" t="s">
        <v>5332</v>
      </c>
    </row>
    <row r="1002" spans="2:25" ht="12.75">
      <c r="B1002" s="35" t="str">
        <f t="shared" si="31"/>
        <v>noonday</v>
      </c>
      <c r="C1002" s="20">
        <f t="shared" si="32"/>
        <v>994</v>
      </c>
      <c r="G1002" s="19" t="s">
        <v>2888</v>
      </c>
      <c r="Y1002" t="s">
        <v>5333</v>
      </c>
    </row>
    <row r="1003" spans="2:25" ht="12.75">
      <c r="B1003" s="35" t="str">
        <f t="shared" si="31"/>
        <v>noontide</v>
      </c>
      <c r="C1003" s="20">
        <f t="shared" si="32"/>
        <v>995</v>
      </c>
      <c r="G1003" s="19" t="s">
        <v>2889</v>
      </c>
      <c r="Y1003" t="s">
        <v>5334</v>
      </c>
    </row>
    <row r="1004" spans="2:25" ht="12.75">
      <c r="B1004" s="35" t="str">
        <f t="shared" si="31"/>
        <v>noontime</v>
      </c>
      <c r="C1004" s="20">
        <f t="shared" si="32"/>
        <v>996</v>
      </c>
      <c r="G1004" s="19" t="s">
        <v>2890</v>
      </c>
      <c r="Y1004" t="s">
        <v>5335</v>
      </c>
    </row>
    <row r="1005" spans="2:25" ht="12.75">
      <c r="B1005" s="35" t="str">
        <f t="shared" si="31"/>
        <v>northward</v>
      </c>
      <c r="C1005" s="20">
        <f t="shared" si="32"/>
        <v>997</v>
      </c>
      <c r="G1005" s="19" t="s">
        <v>2892</v>
      </c>
      <c r="Y1005" t="s">
        <v>5336</v>
      </c>
    </row>
    <row r="1006" spans="2:25" ht="12.75">
      <c r="B1006" s="35" t="str">
        <f t="shared" si="31"/>
        <v>notebook</v>
      </c>
      <c r="C1006" s="20">
        <f t="shared" si="32"/>
        <v>998</v>
      </c>
      <c r="G1006" s="19" t="s">
        <v>2893</v>
      </c>
      <c r="Y1006" t="s">
        <v>2364</v>
      </c>
    </row>
    <row r="1007" spans="2:25" ht="12.75">
      <c r="B1007" s="35" t="str">
        <f t="shared" si="31"/>
        <v>noteworthy</v>
      </c>
      <c r="C1007" s="20">
        <f t="shared" si="32"/>
        <v>999</v>
      </c>
      <c r="G1007" s="19" t="s">
        <v>2895</v>
      </c>
      <c r="Y1007" t="s">
        <v>5337</v>
      </c>
    </row>
    <row r="1008" spans="2:25" ht="12.75">
      <c r="B1008" s="35" t="str">
        <f t="shared" si="31"/>
        <v>nothing</v>
      </c>
      <c r="C1008" s="20">
        <f t="shared" si="32"/>
        <v>1000</v>
      </c>
      <c r="G1008" s="19" t="s">
        <v>2900</v>
      </c>
      <c r="Y1008" t="s">
        <v>5338</v>
      </c>
    </row>
    <row r="1009" spans="2:25" ht="12.75">
      <c r="B1009" s="35" t="str">
        <f t="shared" si="31"/>
        <v>now/adays</v>
      </c>
      <c r="C1009" s="20">
        <f t="shared" si="32"/>
        <v>1001</v>
      </c>
      <c r="G1009" s="19" t="s">
        <v>2901</v>
      </c>
      <c r="Y1009" t="s">
        <v>5339</v>
      </c>
    </row>
    <row r="1010" spans="2:25" ht="12.75">
      <c r="B1010" s="35" t="str">
        <f t="shared" si="31"/>
        <v>nowhere</v>
      </c>
      <c r="C1010" s="20">
        <f t="shared" si="32"/>
        <v>1002</v>
      </c>
      <c r="G1010" s="19" t="s">
        <v>2902</v>
      </c>
      <c r="Y1010" t="s">
        <v>5340</v>
      </c>
    </row>
    <row r="1011" spans="2:25" ht="12.75">
      <c r="B1011" s="35" t="str">
        <f t="shared" si="31"/>
        <v>nowise</v>
      </c>
      <c r="C1011" s="20">
        <f t="shared" si="32"/>
        <v>1003</v>
      </c>
      <c r="G1011" s="19" t="s">
        <v>2904</v>
      </c>
      <c r="Y1011" t="s">
        <v>5341</v>
      </c>
    </row>
    <row r="1012" spans="2:25" ht="12.75">
      <c r="B1012" s="35" t="str">
        <f t="shared" si="31"/>
        <v>nursemaid</v>
      </c>
      <c r="C1012" s="20">
        <f t="shared" si="32"/>
        <v>1004</v>
      </c>
      <c r="G1012" s="19" t="s">
        <v>190</v>
      </c>
      <c r="Y1012" t="s">
        <v>5342</v>
      </c>
    </row>
    <row r="1013" spans="2:25" ht="12.75">
      <c r="B1013" s="35" t="str">
        <f t="shared" si="31"/>
        <v>nurseryman</v>
      </c>
      <c r="C1013" s="20">
        <f t="shared" si="32"/>
        <v>1005</v>
      </c>
      <c r="G1013" s="19" t="s">
        <v>193</v>
      </c>
      <c r="Y1013" t="s">
        <v>5343</v>
      </c>
    </row>
    <row r="1014" spans="2:25" ht="12.75">
      <c r="B1014" s="35" t="str">
        <f t="shared" si="31"/>
        <v>nutcracker</v>
      </c>
      <c r="C1014" s="20">
        <f t="shared" si="32"/>
        <v>1006</v>
      </c>
      <c r="G1014" s="19" t="s">
        <v>2909</v>
      </c>
      <c r="Y1014" t="s">
        <v>5344</v>
      </c>
    </row>
    <row r="1015" spans="2:25" ht="12.75">
      <c r="B1015" s="35" t="str">
        <f t="shared" si="31"/>
        <v>nuthatch</v>
      </c>
      <c r="C1015" s="20">
        <f t="shared" si="32"/>
        <v>1007</v>
      </c>
      <c r="G1015" s="19" t="s">
        <v>2910</v>
      </c>
      <c r="Y1015" t="s">
        <v>5345</v>
      </c>
    </row>
    <row r="1016" spans="2:25" ht="12.75">
      <c r="B1016" s="35" t="str">
        <f t="shared" si="31"/>
        <v>nutmeat</v>
      </c>
      <c r="C1016" s="20">
        <f t="shared" si="32"/>
        <v>1008</v>
      </c>
      <c r="G1016" s="19" t="s">
        <v>2911</v>
      </c>
      <c r="Y1016" t="s">
        <v>5346</v>
      </c>
    </row>
    <row r="1017" spans="2:25" ht="12.75">
      <c r="B1017" s="35" t="str">
        <f t="shared" si="31"/>
        <v>nutmeg</v>
      </c>
      <c r="C1017" s="20">
        <f t="shared" si="32"/>
        <v>1009</v>
      </c>
      <c r="G1017" s="19" t="s">
        <v>2912</v>
      </c>
      <c r="Y1017" t="s">
        <v>5347</v>
      </c>
    </row>
    <row r="1018" spans="2:25" ht="12.75">
      <c r="B1018" s="35" t="str">
        <f t="shared" si="31"/>
        <v>nutshell</v>
      </c>
      <c r="C1018" s="20">
        <f t="shared" si="32"/>
        <v>1010</v>
      </c>
      <c r="G1018" s="19" t="s">
        <v>2913</v>
      </c>
      <c r="Y1018" t="s">
        <v>5348</v>
      </c>
    </row>
    <row r="1019" spans="2:25" ht="12.75">
      <c r="B1019" s="35" t="str">
        <f t="shared" si="31"/>
        <v>Oakland</v>
      </c>
      <c r="C1019" s="20">
        <f t="shared" si="32"/>
        <v>1011</v>
      </c>
      <c r="G1019" s="19" t="s">
        <v>2914</v>
      </c>
      <c r="Y1019" t="s">
        <v>5349</v>
      </c>
    </row>
    <row r="1020" spans="2:25" ht="12.75">
      <c r="B1020" s="35" t="str">
        <f t="shared" si="31"/>
        <v>oarlock</v>
      </c>
      <c r="C1020" s="20">
        <f t="shared" si="32"/>
        <v>1012</v>
      </c>
      <c r="G1020" s="19" t="s">
        <v>2943</v>
      </c>
      <c r="Y1020" t="s">
        <v>5350</v>
      </c>
    </row>
    <row r="1021" spans="2:25" ht="12.75">
      <c r="B1021" s="35" t="str">
        <f t="shared" si="31"/>
        <v>oarsman</v>
      </c>
      <c r="C1021" s="20">
        <f t="shared" si="32"/>
        <v>1013</v>
      </c>
      <c r="G1021" s="19" t="s">
        <v>2944</v>
      </c>
      <c r="Y1021" t="s">
        <v>5351</v>
      </c>
    </row>
    <row r="1022" spans="2:25" ht="12.75">
      <c r="B1022" s="35" t="str">
        <f t="shared" si="31"/>
        <v>oatmeal</v>
      </c>
      <c r="C1022" s="20">
        <f t="shared" si="32"/>
        <v>1014</v>
      </c>
      <c r="G1022" s="19" t="s">
        <v>2918</v>
      </c>
      <c r="Y1022" t="s">
        <v>5352</v>
      </c>
    </row>
    <row r="1023" spans="2:25" ht="12.75">
      <c r="B1023" s="35" t="str">
        <f t="shared" si="31"/>
        <v>offbeat</v>
      </c>
      <c r="C1023" s="20">
        <f t="shared" si="32"/>
        <v>1015</v>
      </c>
      <c r="G1023" s="19" t="s">
        <v>2919</v>
      </c>
      <c r="Y1023" t="s">
        <v>5353</v>
      </c>
    </row>
    <row r="1024" spans="2:25" ht="12.75">
      <c r="B1024" s="35" t="str">
        <f t="shared" si="31"/>
        <v>offcolor</v>
      </c>
      <c r="C1024" s="20">
        <f t="shared" si="32"/>
        <v>1016</v>
      </c>
      <c r="G1024" s="19" t="s">
        <v>2920</v>
      </c>
      <c r="Y1024" t="s">
        <v>5354</v>
      </c>
    </row>
    <row r="1025" spans="2:25" ht="12.75">
      <c r="B1025" s="35" t="str">
        <f t="shared" si="31"/>
        <v>offend</v>
      </c>
      <c r="C1025" s="20">
        <f t="shared" si="32"/>
        <v>1017</v>
      </c>
      <c r="G1025" s="19" t="s">
        <v>2922</v>
      </c>
      <c r="Y1025" t="s">
        <v>5355</v>
      </c>
    </row>
    <row r="1026" spans="2:25" ht="12.75">
      <c r="B1026" s="35" t="str">
        <f t="shared" si="31"/>
        <v>offhand</v>
      </c>
      <c r="C1026" s="20">
        <f t="shared" si="32"/>
        <v>1018</v>
      </c>
      <c r="G1026" s="19" t="s">
        <v>2926</v>
      </c>
      <c r="Y1026" t="s">
        <v>5356</v>
      </c>
    </row>
    <row r="1027" spans="2:25" ht="12.75">
      <c r="B1027" s="35" t="str">
        <f t="shared" si="31"/>
        <v>officeholder</v>
      </c>
      <c r="C1027" s="20">
        <f t="shared" si="32"/>
        <v>1019</v>
      </c>
      <c r="G1027" s="19" t="s">
        <v>2927</v>
      </c>
      <c r="Y1027" t="s">
        <v>5357</v>
      </c>
    </row>
    <row r="1028" spans="2:25" ht="12.75">
      <c r="B1028" s="35" t="str">
        <f t="shared" si="31"/>
        <v>offset</v>
      </c>
      <c r="C1028" s="20">
        <f t="shared" si="32"/>
        <v>1020</v>
      </c>
      <c r="G1028" s="19" t="s">
        <v>2928</v>
      </c>
      <c r="Y1028" t="s">
        <v>5358</v>
      </c>
    </row>
    <row r="1029" spans="2:25" ht="12.75">
      <c r="B1029" s="35" t="str">
        <f t="shared" si="31"/>
        <v>offshoot</v>
      </c>
      <c r="C1029" s="20">
        <f t="shared" si="32"/>
        <v>1021</v>
      </c>
      <c r="G1029" s="19" t="s">
        <v>2932</v>
      </c>
      <c r="Y1029" t="s">
        <v>5359</v>
      </c>
    </row>
    <row r="1030" spans="2:25" ht="12.75">
      <c r="B1030" s="35" t="str">
        <f t="shared" si="31"/>
        <v>offshore</v>
      </c>
      <c r="C1030" s="20">
        <f t="shared" si="32"/>
        <v>1022</v>
      </c>
      <c r="G1030" s="19" t="s">
        <v>2933</v>
      </c>
      <c r="Y1030" t="s">
        <v>5360</v>
      </c>
    </row>
    <row r="1031" spans="2:25" ht="12.75">
      <c r="B1031" s="35" t="str">
        <f t="shared" si="31"/>
        <v>offspring</v>
      </c>
      <c r="C1031" s="20">
        <f t="shared" si="32"/>
        <v>1023</v>
      </c>
      <c r="G1031" s="19" t="s">
        <v>2935</v>
      </c>
      <c r="Y1031" t="s">
        <v>5361</v>
      </c>
    </row>
    <row r="1032" spans="2:25" ht="12.75">
      <c r="B1032" s="35" t="str">
        <f t="shared" si="31"/>
        <v>oilcloth</v>
      </c>
      <c r="C1032" s="20">
        <f t="shared" si="32"/>
        <v>1024</v>
      </c>
      <c r="G1032" s="19" t="s">
        <v>2936</v>
      </c>
      <c r="Y1032" t="s">
        <v>5362</v>
      </c>
    </row>
    <row r="1033" spans="2:25" ht="12.75">
      <c r="B1033" s="35" t="str">
        <f aca="true" t="shared" si="33" ref="B1033:B1096">IF(INDEX($D$8:$AF$3000,C1033+1,$A$5)=""," ",(INDEX($D$8:$AF$3000,C1033+1,$A$5)))</f>
        <v>oilskin</v>
      </c>
      <c r="C1033" s="20">
        <f t="shared" si="32"/>
        <v>1025</v>
      </c>
      <c r="G1033" s="19" t="s">
        <v>2940</v>
      </c>
      <c r="Y1033" t="s">
        <v>5363</v>
      </c>
    </row>
    <row r="1034" spans="2:25" ht="12.75">
      <c r="B1034" s="35" t="str">
        <f t="shared" si="33"/>
        <v>oncoming</v>
      </c>
      <c r="C1034" s="20">
        <f aca="true" t="shared" si="34" ref="C1034:C1097">1+C1033</f>
        <v>1026</v>
      </c>
      <c r="G1034" s="19" t="s">
        <v>2942</v>
      </c>
      <c r="Y1034" t="s">
        <v>5364</v>
      </c>
    </row>
    <row r="1035" spans="2:25" ht="12.75">
      <c r="B1035" s="35" t="str">
        <f t="shared" si="33"/>
        <v>oneself</v>
      </c>
      <c r="C1035" s="20">
        <f t="shared" si="34"/>
        <v>1027</v>
      </c>
      <c r="Y1035" t="s">
        <v>5365</v>
      </c>
    </row>
    <row r="1036" spans="2:25" ht="12.75">
      <c r="B1036" s="35" t="str">
        <f t="shared" si="33"/>
        <v>ongoing</v>
      </c>
      <c r="C1036" s="20">
        <f t="shared" si="34"/>
        <v>1028</v>
      </c>
      <c r="Y1036" t="s">
        <v>5366</v>
      </c>
    </row>
    <row r="1037" spans="2:25" ht="12.75">
      <c r="B1037" s="35" t="str">
        <f t="shared" si="33"/>
        <v>onionskin</v>
      </c>
      <c r="C1037" s="20">
        <f t="shared" si="34"/>
        <v>1029</v>
      </c>
      <c r="Y1037" t="s">
        <v>5367</v>
      </c>
    </row>
    <row r="1038" spans="2:25" ht="12.75">
      <c r="B1038" s="35" t="str">
        <f t="shared" si="33"/>
        <v>onlooker</v>
      </c>
      <c r="C1038" s="20">
        <f t="shared" si="34"/>
        <v>1030</v>
      </c>
      <c r="Y1038" t="s">
        <v>5368</v>
      </c>
    </row>
    <row r="1039" spans="2:25" ht="12.75">
      <c r="B1039" s="35" t="str">
        <f t="shared" si="33"/>
        <v>onrush</v>
      </c>
      <c r="C1039" s="20">
        <f t="shared" si="34"/>
        <v>1031</v>
      </c>
      <c r="Y1039" t="s">
        <v>5369</v>
      </c>
    </row>
    <row r="1040" spans="2:25" ht="12.75">
      <c r="B1040" s="35" t="str">
        <f t="shared" si="33"/>
        <v>onset</v>
      </c>
      <c r="C1040" s="20">
        <f t="shared" si="34"/>
        <v>1032</v>
      </c>
      <c r="Y1040" t="s">
        <v>5370</v>
      </c>
    </row>
    <row r="1041" spans="2:25" ht="12.75">
      <c r="B1041" s="35" t="str">
        <f t="shared" si="33"/>
        <v>onward</v>
      </c>
      <c r="C1041" s="20">
        <f t="shared" si="34"/>
        <v>1033</v>
      </c>
      <c r="Y1041" t="s">
        <v>5371</v>
      </c>
    </row>
    <row r="1042" spans="2:25" ht="12.75">
      <c r="B1042" s="35" t="str">
        <f t="shared" si="33"/>
        <v>openhanded</v>
      </c>
      <c r="C1042" s="20">
        <f t="shared" si="34"/>
        <v>1034</v>
      </c>
      <c r="Y1042" t="s">
        <v>5372</v>
      </c>
    </row>
    <row r="1043" spans="2:25" ht="12.75">
      <c r="B1043" s="35" t="str">
        <f t="shared" si="33"/>
        <v>openwork</v>
      </c>
      <c r="C1043" s="20">
        <f t="shared" si="34"/>
        <v>1035</v>
      </c>
      <c r="Y1043" t="s">
        <v>5373</v>
      </c>
    </row>
    <row r="1044" spans="2:25" ht="12.75">
      <c r="B1044" s="35" t="str">
        <f t="shared" si="33"/>
        <v>otherwise</v>
      </c>
      <c r="C1044" s="20">
        <f t="shared" si="34"/>
        <v>1036</v>
      </c>
      <c r="Y1044" t="s">
        <v>5374</v>
      </c>
    </row>
    <row r="1045" spans="2:25" ht="12.75">
      <c r="B1045" s="35" t="str">
        <f t="shared" si="33"/>
        <v>otherworldly</v>
      </c>
      <c r="C1045" s="20">
        <f t="shared" si="34"/>
        <v>1037</v>
      </c>
      <c r="Y1045" t="s">
        <v>5375</v>
      </c>
    </row>
    <row r="1046" spans="2:25" ht="12.75">
      <c r="B1046" s="35" t="str">
        <f t="shared" si="33"/>
        <v>ourselves</v>
      </c>
      <c r="C1046" s="20">
        <f t="shared" si="34"/>
        <v>1038</v>
      </c>
      <c r="Y1046" t="s">
        <v>5376</v>
      </c>
    </row>
    <row r="1047" spans="2:25" ht="12.75">
      <c r="B1047" s="35" t="str">
        <f t="shared" si="33"/>
        <v>outbid</v>
      </c>
      <c r="C1047" s="20">
        <f t="shared" si="34"/>
        <v>1039</v>
      </c>
      <c r="Y1047" t="s">
        <v>5377</v>
      </c>
    </row>
    <row r="1048" spans="2:25" ht="12.75">
      <c r="B1048" s="35" t="str">
        <f t="shared" si="33"/>
        <v>outboard</v>
      </c>
      <c r="C1048" s="20">
        <f t="shared" si="34"/>
        <v>1040</v>
      </c>
      <c r="Y1048" t="s">
        <v>5378</v>
      </c>
    </row>
    <row r="1049" spans="2:25" ht="12.75">
      <c r="B1049" s="35" t="str">
        <f t="shared" si="33"/>
        <v>outbound</v>
      </c>
      <c r="C1049" s="20">
        <f t="shared" si="34"/>
        <v>1041</v>
      </c>
      <c r="Y1049" t="s">
        <v>5379</v>
      </c>
    </row>
    <row r="1050" spans="2:25" ht="12.75">
      <c r="B1050" s="35" t="str">
        <f t="shared" si="33"/>
        <v>outbreak</v>
      </c>
      <c r="C1050" s="20">
        <f t="shared" si="34"/>
        <v>1042</v>
      </c>
      <c r="Y1050" t="s">
        <v>5380</v>
      </c>
    </row>
    <row r="1051" spans="2:25" ht="12.75">
      <c r="B1051" s="35" t="str">
        <f t="shared" si="33"/>
        <v>outbuilding</v>
      </c>
      <c r="C1051" s="20">
        <f t="shared" si="34"/>
        <v>1043</v>
      </c>
      <c r="Y1051" t="s">
        <v>5381</v>
      </c>
    </row>
    <row r="1052" spans="2:25" ht="12.75">
      <c r="B1052" s="35" t="str">
        <f t="shared" si="33"/>
        <v>outburst</v>
      </c>
      <c r="C1052" s="20">
        <f t="shared" si="34"/>
        <v>1044</v>
      </c>
      <c r="Y1052" t="s">
        <v>5382</v>
      </c>
    </row>
    <row r="1053" spans="2:25" ht="12.75">
      <c r="B1053" s="35" t="str">
        <f t="shared" si="33"/>
        <v>outcast</v>
      </c>
      <c r="C1053" s="20">
        <f t="shared" si="34"/>
        <v>1045</v>
      </c>
      <c r="Y1053" t="s">
        <v>5383</v>
      </c>
    </row>
    <row r="1054" spans="2:25" ht="12.75">
      <c r="B1054" s="35" t="str">
        <f t="shared" si="33"/>
        <v>outclass</v>
      </c>
      <c r="C1054" s="20">
        <f t="shared" si="34"/>
        <v>1046</v>
      </c>
      <c r="Y1054" t="s">
        <v>5384</v>
      </c>
    </row>
    <row r="1055" spans="2:25" ht="12.75">
      <c r="B1055" s="35" t="str">
        <f t="shared" si="33"/>
        <v>outcome</v>
      </c>
      <c r="C1055" s="20">
        <f t="shared" si="34"/>
        <v>1047</v>
      </c>
      <c r="Y1055" t="s">
        <v>5385</v>
      </c>
    </row>
    <row r="1056" spans="2:25" ht="12.75">
      <c r="B1056" s="35" t="str">
        <f t="shared" si="33"/>
        <v>outcrop</v>
      </c>
      <c r="C1056" s="20">
        <f t="shared" si="34"/>
        <v>1048</v>
      </c>
      <c r="Y1056" t="s">
        <v>5386</v>
      </c>
    </row>
    <row r="1057" spans="2:25" ht="12.75">
      <c r="B1057" s="35" t="str">
        <f t="shared" si="33"/>
        <v>outcry</v>
      </c>
      <c r="C1057" s="20">
        <f t="shared" si="34"/>
        <v>1049</v>
      </c>
      <c r="Y1057" t="s">
        <v>5387</v>
      </c>
    </row>
    <row r="1058" spans="2:25" ht="12.75">
      <c r="B1058" s="35" t="str">
        <f t="shared" si="33"/>
        <v>outdated</v>
      </c>
      <c r="C1058" s="20">
        <f t="shared" si="34"/>
        <v>1050</v>
      </c>
      <c r="Y1058" t="s">
        <v>5388</v>
      </c>
    </row>
    <row r="1059" spans="2:25" ht="12.75">
      <c r="B1059" s="35" t="str">
        <f t="shared" si="33"/>
        <v>outdistance</v>
      </c>
      <c r="C1059" s="20">
        <f t="shared" si="34"/>
        <v>1051</v>
      </c>
      <c r="Y1059" t="s">
        <v>5389</v>
      </c>
    </row>
    <row r="1060" spans="2:25" ht="12.75">
      <c r="B1060" s="35" t="str">
        <f t="shared" si="33"/>
        <v>outdo</v>
      </c>
      <c r="C1060" s="20">
        <f t="shared" si="34"/>
        <v>1052</v>
      </c>
      <c r="Y1060" t="s">
        <v>5390</v>
      </c>
    </row>
    <row r="1061" spans="2:25" ht="12.75">
      <c r="B1061" s="35" t="str">
        <f t="shared" si="33"/>
        <v>outdoor</v>
      </c>
      <c r="C1061" s="20">
        <f t="shared" si="34"/>
        <v>1053</v>
      </c>
      <c r="Y1061" t="s">
        <v>5391</v>
      </c>
    </row>
    <row r="1062" spans="2:25" ht="12.75">
      <c r="B1062" s="35" t="str">
        <f t="shared" si="33"/>
        <v>outdoors</v>
      </c>
      <c r="C1062" s="20">
        <f t="shared" si="34"/>
        <v>1054</v>
      </c>
      <c r="Y1062" t="s">
        <v>5392</v>
      </c>
    </row>
    <row r="1063" spans="2:25" ht="12.75">
      <c r="B1063" s="35" t="str">
        <f t="shared" si="33"/>
        <v>outermost</v>
      </c>
      <c r="C1063" s="20">
        <f t="shared" si="34"/>
        <v>1055</v>
      </c>
      <c r="Y1063" t="s">
        <v>5393</v>
      </c>
    </row>
    <row r="1064" spans="2:25" ht="12.75">
      <c r="B1064" s="35" t="str">
        <f t="shared" si="33"/>
        <v>outface</v>
      </c>
      <c r="C1064" s="20">
        <f t="shared" si="34"/>
        <v>1056</v>
      </c>
      <c r="Y1064" t="s">
        <v>5394</v>
      </c>
    </row>
    <row r="1065" spans="2:25" ht="12.75">
      <c r="B1065" s="35" t="str">
        <f t="shared" si="33"/>
        <v>outfield</v>
      </c>
      <c r="C1065" s="20">
        <f t="shared" si="34"/>
        <v>1057</v>
      </c>
      <c r="Y1065" t="s">
        <v>5395</v>
      </c>
    </row>
    <row r="1066" spans="2:25" ht="12.75">
      <c r="B1066" s="35" t="str">
        <f t="shared" si="33"/>
        <v>outfit</v>
      </c>
      <c r="C1066" s="20">
        <f t="shared" si="34"/>
        <v>1058</v>
      </c>
      <c r="Y1066" t="s">
        <v>5396</v>
      </c>
    </row>
    <row r="1067" spans="2:25" ht="12.75">
      <c r="B1067" s="35" t="str">
        <f t="shared" si="33"/>
        <v>outflank</v>
      </c>
      <c r="C1067" s="20">
        <f t="shared" si="34"/>
        <v>1059</v>
      </c>
      <c r="Y1067" t="s">
        <v>5397</v>
      </c>
    </row>
    <row r="1068" spans="2:25" ht="12.75">
      <c r="B1068" s="35" t="str">
        <f t="shared" si="33"/>
        <v>outfox</v>
      </c>
      <c r="C1068" s="20">
        <f t="shared" si="34"/>
        <v>1060</v>
      </c>
      <c r="Y1068" t="s">
        <v>5398</v>
      </c>
    </row>
    <row r="1069" spans="2:25" ht="12.75">
      <c r="B1069" s="35" t="str">
        <f t="shared" si="33"/>
        <v>outgo</v>
      </c>
      <c r="C1069" s="20">
        <f t="shared" si="34"/>
        <v>1061</v>
      </c>
      <c r="Y1069" t="s">
        <v>5399</v>
      </c>
    </row>
    <row r="1070" spans="2:25" ht="12.75">
      <c r="B1070" s="35" t="str">
        <f t="shared" si="33"/>
        <v>outgoing</v>
      </c>
      <c r="C1070" s="20">
        <f t="shared" si="34"/>
        <v>1062</v>
      </c>
      <c r="Y1070" t="s">
        <v>5400</v>
      </c>
    </row>
    <row r="1071" spans="2:25" ht="12.75">
      <c r="B1071" s="35" t="str">
        <f t="shared" si="33"/>
        <v>outgrow</v>
      </c>
      <c r="C1071" s="20">
        <f t="shared" si="34"/>
        <v>1063</v>
      </c>
      <c r="Y1071" t="s">
        <v>5401</v>
      </c>
    </row>
    <row r="1072" spans="2:25" ht="12.75">
      <c r="B1072" s="35" t="str">
        <f t="shared" si="33"/>
        <v>outgrowth</v>
      </c>
      <c r="C1072" s="20">
        <f t="shared" si="34"/>
        <v>1064</v>
      </c>
      <c r="Y1072" t="s">
        <v>5402</v>
      </c>
    </row>
    <row r="1073" spans="2:25" ht="12.75">
      <c r="B1073" s="35" t="str">
        <f t="shared" si="33"/>
        <v>outguess</v>
      </c>
      <c r="C1073" s="20">
        <f t="shared" si="34"/>
        <v>1065</v>
      </c>
      <c r="Y1073" t="s">
        <v>5403</v>
      </c>
    </row>
    <row r="1074" spans="2:25" ht="12.75">
      <c r="B1074" s="35" t="str">
        <f t="shared" si="33"/>
        <v>outhouse</v>
      </c>
      <c r="C1074" s="20">
        <f t="shared" si="34"/>
        <v>1066</v>
      </c>
      <c r="Y1074" t="s">
        <v>5404</v>
      </c>
    </row>
    <row r="1075" spans="2:25" ht="12.75">
      <c r="B1075" s="35" t="str">
        <f t="shared" si="33"/>
        <v>outlast</v>
      </c>
      <c r="C1075" s="20">
        <f t="shared" si="34"/>
        <v>1067</v>
      </c>
      <c r="Y1075" t="s">
        <v>5405</v>
      </c>
    </row>
    <row r="1076" spans="2:25" ht="12.75">
      <c r="B1076" s="35" t="str">
        <f t="shared" si="33"/>
        <v>outlaw</v>
      </c>
      <c r="C1076" s="20">
        <f t="shared" si="34"/>
        <v>1068</v>
      </c>
      <c r="Y1076" t="s">
        <v>5406</v>
      </c>
    </row>
    <row r="1077" spans="2:25" ht="12.75">
      <c r="B1077" s="35" t="str">
        <f t="shared" si="33"/>
        <v>outlay</v>
      </c>
      <c r="C1077" s="20">
        <f t="shared" si="34"/>
        <v>1069</v>
      </c>
      <c r="Y1077" t="s">
        <v>5407</v>
      </c>
    </row>
    <row r="1078" spans="2:25" ht="12.75">
      <c r="B1078" s="35" t="str">
        <f t="shared" si="33"/>
        <v>outline</v>
      </c>
      <c r="C1078" s="20">
        <f t="shared" si="34"/>
        <v>1070</v>
      </c>
      <c r="Y1078" t="s">
        <v>5408</v>
      </c>
    </row>
    <row r="1079" spans="2:25" ht="12.75">
      <c r="B1079" s="35" t="str">
        <f t="shared" si="33"/>
        <v>outlive</v>
      </c>
      <c r="C1079" s="20">
        <f t="shared" si="34"/>
        <v>1071</v>
      </c>
      <c r="Y1079" t="s">
        <v>5409</v>
      </c>
    </row>
    <row r="1080" spans="2:25" ht="12.75">
      <c r="B1080" s="35" t="str">
        <f t="shared" si="33"/>
        <v>outlook</v>
      </c>
      <c r="C1080" s="20">
        <f t="shared" si="34"/>
        <v>1072</v>
      </c>
      <c r="Y1080" t="s">
        <v>5410</v>
      </c>
    </row>
    <row r="1081" spans="2:25" ht="12.75">
      <c r="B1081" s="35" t="str">
        <f t="shared" si="33"/>
        <v>outlying</v>
      </c>
      <c r="C1081" s="20">
        <f t="shared" si="34"/>
        <v>1073</v>
      </c>
      <c r="Y1081" t="s">
        <v>5411</v>
      </c>
    </row>
    <row r="1082" spans="2:25" ht="12.75">
      <c r="B1082" s="35" t="str">
        <f t="shared" si="33"/>
        <v>outmoded</v>
      </c>
      <c r="C1082" s="20">
        <f t="shared" si="34"/>
        <v>1074</v>
      </c>
      <c r="Y1082" t="s">
        <v>5412</v>
      </c>
    </row>
    <row r="1083" spans="2:25" ht="12.75">
      <c r="B1083" s="35" t="str">
        <f t="shared" si="33"/>
        <v>outnumber</v>
      </c>
      <c r="C1083" s="20">
        <f t="shared" si="34"/>
        <v>1075</v>
      </c>
      <c r="Y1083" t="s">
        <v>5413</v>
      </c>
    </row>
    <row r="1084" spans="2:25" ht="12.75">
      <c r="B1084" s="35" t="str">
        <f t="shared" si="33"/>
        <v>outpatient</v>
      </c>
      <c r="C1084" s="20">
        <f t="shared" si="34"/>
        <v>1076</v>
      </c>
      <c r="Y1084" t="s">
        <v>5414</v>
      </c>
    </row>
    <row r="1085" spans="2:25" ht="12.75">
      <c r="B1085" s="35" t="str">
        <f t="shared" si="33"/>
        <v>outplay</v>
      </c>
      <c r="C1085" s="20">
        <f t="shared" si="34"/>
        <v>1077</v>
      </c>
      <c r="Y1085" t="s">
        <v>5415</v>
      </c>
    </row>
    <row r="1086" spans="2:25" ht="12.75">
      <c r="B1086" s="35" t="str">
        <f t="shared" si="33"/>
        <v>outpost</v>
      </c>
      <c r="C1086" s="20">
        <f t="shared" si="34"/>
        <v>1078</v>
      </c>
      <c r="Y1086" t="s">
        <v>5416</v>
      </c>
    </row>
    <row r="1087" spans="2:25" ht="12.75">
      <c r="B1087" s="35" t="str">
        <f t="shared" si="33"/>
        <v>output</v>
      </c>
      <c r="C1087" s="20">
        <f t="shared" si="34"/>
        <v>1079</v>
      </c>
      <c r="Y1087" t="s">
        <v>5417</v>
      </c>
    </row>
    <row r="1088" spans="2:25" ht="12.75">
      <c r="B1088" s="35" t="str">
        <f t="shared" si="33"/>
        <v>outrage</v>
      </c>
      <c r="C1088" s="20">
        <f t="shared" si="34"/>
        <v>1080</v>
      </c>
      <c r="Y1088" t="s">
        <v>5418</v>
      </c>
    </row>
    <row r="1089" spans="2:25" ht="12.75">
      <c r="B1089" s="35" t="str">
        <f t="shared" si="33"/>
        <v>outreach</v>
      </c>
      <c r="C1089" s="20">
        <f t="shared" si="34"/>
        <v>1081</v>
      </c>
      <c r="Y1089" t="s">
        <v>5419</v>
      </c>
    </row>
    <row r="1090" spans="2:25" ht="12.75">
      <c r="B1090" s="35" t="str">
        <f t="shared" si="33"/>
        <v>outrigger</v>
      </c>
      <c r="C1090" s="20">
        <f t="shared" si="34"/>
        <v>1082</v>
      </c>
      <c r="Y1090" t="s">
        <v>5420</v>
      </c>
    </row>
    <row r="1091" spans="2:25" ht="12.75">
      <c r="B1091" s="35" t="str">
        <f t="shared" si="33"/>
        <v>outright</v>
      </c>
      <c r="C1091" s="20">
        <f t="shared" si="34"/>
        <v>1083</v>
      </c>
      <c r="Y1091" t="s">
        <v>5421</v>
      </c>
    </row>
    <row r="1092" spans="2:25" ht="12.75">
      <c r="B1092" s="35" t="str">
        <f t="shared" si="33"/>
        <v>outrun</v>
      </c>
      <c r="C1092" s="20">
        <f t="shared" si="34"/>
        <v>1084</v>
      </c>
      <c r="Y1092" t="s">
        <v>5422</v>
      </c>
    </row>
    <row r="1093" spans="2:25" ht="12.75">
      <c r="B1093" s="35" t="str">
        <f t="shared" si="33"/>
        <v>outsell</v>
      </c>
      <c r="C1093" s="20">
        <f t="shared" si="34"/>
        <v>1085</v>
      </c>
      <c r="Y1093" t="s">
        <v>5423</v>
      </c>
    </row>
    <row r="1094" spans="2:25" ht="12.75">
      <c r="B1094" s="35" t="str">
        <f t="shared" si="33"/>
        <v>outset</v>
      </c>
      <c r="C1094" s="20">
        <f t="shared" si="34"/>
        <v>1086</v>
      </c>
      <c r="Y1094" t="s">
        <v>5424</v>
      </c>
    </row>
    <row r="1095" spans="2:25" ht="12.75">
      <c r="B1095" s="35" t="str">
        <f t="shared" si="33"/>
        <v>outshine</v>
      </c>
      <c r="C1095" s="20">
        <f t="shared" si="34"/>
        <v>1087</v>
      </c>
      <c r="Y1095" t="s">
        <v>5425</v>
      </c>
    </row>
    <row r="1096" spans="2:25" ht="12.75">
      <c r="B1096" s="35" t="str">
        <f t="shared" si="33"/>
        <v>outside</v>
      </c>
      <c r="C1096" s="20">
        <f t="shared" si="34"/>
        <v>1088</v>
      </c>
      <c r="Y1096" t="s">
        <v>5426</v>
      </c>
    </row>
    <row r="1097" spans="2:25" ht="12.75">
      <c r="B1097" s="35" t="str">
        <f aca="true" t="shared" si="35" ref="B1097:B1160">IF(INDEX($D$8:$AF$3000,C1097+1,$A$5)=""," ",(INDEX($D$8:$AF$3000,C1097+1,$A$5)))</f>
        <v>outsider</v>
      </c>
      <c r="C1097" s="20">
        <f t="shared" si="34"/>
        <v>1089</v>
      </c>
      <c r="Y1097" t="s">
        <v>5427</v>
      </c>
    </row>
    <row r="1098" spans="2:25" ht="12.75">
      <c r="B1098" s="35" t="str">
        <f t="shared" si="35"/>
        <v>outsize</v>
      </c>
      <c r="C1098" s="20">
        <f aca="true" t="shared" si="36" ref="C1098:C1161">1+C1097</f>
        <v>1090</v>
      </c>
      <c r="Y1098" t="s">
        <v>5428</v>
      </c>
    </row>
    <row r="1099" spans="2:25" ht="12.75">
      <c r="B1099" s="35" t="str">
        <f t="shared" si="35"/>
        <v>outskirts</v>
      </c>
      <c r="C1099" s="20">
        <f t="shared" si="36"/>
        <v>1091</v>
      </c>
      <c r="Y1099" t="s">
        <v>5429</v>
      </c>
    </row>
    <row r="1100" spans="2:25" ht="12.75">
      <c r="B1100" s="35" t="str">
        <f t="shared" si="35"/>
        <v>outsmart</v>
      </c>
      <c r="C1100" s="20">
        <f t="shared" si="36"/>
        <v>1092</v>
      </c>
      <c r="Y1100" t="s">
        <v>5430</v>
      </c>
    </row>
    <row r="1101" spans="2:25" ht="12.75">
      <c r="B1101" s="35" t="str">
        <f t="shared" si="35"/>
        <v>outspoken</v>
      </c>
      <c r="C1101" s="20">
        <f t="shared" si="36"/>
        <v>1093</v>
      </c>
      <c r="Y1101" t="s">
        <v>5431</v>
      </c>
    </row>
    <row r="1102" spans="2:25" ht="12.75">
      <c r="B1102" s="35" t="str">
        <f t="shared" si="35"/>
        <v>outspread</v>
      </c>
      <c r="C1102" s="20">
        <f t="shared" si="36"/>
        <v>1094</v>
      </c>
      <c r="Y1102" t="s">
        <v>5432</v>
      </c>
    </row>
    <row r="1103" spans="2:25" ht="12.75">
      <c r="B1103" s="35" t="str">
        <f t="shared" si="35"/>
        <v>outstanding</v>
      </c>
      <c r="C1103" s="20">
        <f t="shared" si="36"/>
        <v>1095</v>
      </c>
      <c r="Y1103" t="s">
        <v>5433</v>
      </c>
    </row>
    <row r="1104" spans="2:25" ht="12.75">
      <c r="B1104" s="35" t="str">
        <f t="shared" si="35"/>
        <v>outstation</v>
      </c>
      <c r="C1104" s="20">
        <f t="shared" si="36"/>
        <v>1096</v>
      </c>
      <c r="Y1104" t="s">
        <v>5434</v>
      </c>
    </row>
    <row r="1105" spans="2:25" ht="12.75">
      <c r="B1105" s="35" t="str">
        <f t="shared" si="35"/>
        <v>outstay</v>
      </c>
      <c r="C1105" s="20">
        <f t="shared" si="36"/>
        <v>1097</v>
      </c>
      <c r="Y1105" t="s">
        <v>5435</v>
      </c>
    </row>
    <row r="1106" spans="2:25" ht="12.75">
      <c r="B1106" s="35" t="str">
        <f t="shared" si="35"/>
        <v>outstretch</v>
      </c>
      <c r="C1106" s="20">
        <f t="shared" si="36"/>
        <v>1098</v>
      </c>
      <c r="Y1106" t="s">
        <v>5436</v>
      </c>
    </row>
    <row r="1107" spans="2:25" ht="12.75">
      <c r="B1107" s="35" t="str">
        <f t="shared" si="35"/>
        <v>outstrip</v>
      </c>
      <c r="C1107" s="20">
        <f t="shared" si="36"/>
        <v>1099</v>
      </c>
      <c r="Y1107" t="s">
        <v>5437</v>
      </c>
    </row>
    <row r="1108" spans="2:25" ht="12.75">
      <c r="B1108" s="35" t="str">
        <f t="shared" si="35"/>
        <v>outward</v>
      </c>
      <c r="C1108" s="20">
        <f t="shared" si="36"/>
        <v>1100</v>
      </c>
      <c r="Y1108" t="s">
        <v>5438</v>
      </c>
    </row>
    <row r="1109" spans="2:25" ht="12.75">
      <c r="B1109" s="35" t="str">
        <f t="shared" si="35"/>
        <v>outwear</v>
      </c>
      <c r="C1109" s="20">
        <f t="shared" si="36"/>
        <v>1101</v>
      </c>
      <c r="Y1109" t="s">
        <v>5439</v>
      </c>
    </row>
    <row r="1110" spans="2:25" ht="12.75">
      <c r="B1110" s="35" t="str">
        <f t="shared" si="35"/>
        <v>outweigh</v>
      </c>
      <c r="C1110" s="20">
        <f t="shared" si="36"/>
        <v>1102</v>
      </c>
      <c r="Y1110" t="s">
        <v>5440</v>
      </c>
    </row>
    <row r="1111" spans="2:25" ht="12.75">
      <c r="B1111" s="35" t="str">
        <f t="shared" si="35"/>
        <v>outwit</v>
      </c>
      <c r="C1111" s="20">
        <f t="shared" si="36"/>
        <v>1103</v>
      </c>
      <c r="Y1111" t="s">
        <v>5441</v>
      </c>
    </row>
    <row r="1112" spans="2:25" ht="12.75">
      <c r="B1112" s="35" t="str">
        <f t="shared" si="35"/>
        <v>outwork</v>
      </c>
      <c r="C1112" s="20">
        <f t="shared" si="36"/>
        <v>1104</v>
      </c>
      <c r="Y1112" t="s">
        <v>5442</v>
      </c>
    </row>
    <row r="1113" spans="2:25" ht="12.75">
      <c r="B1113" s="35" t="str">
        <f t="shared" si="35"/>
        <v>overabound</v>
      </c>
      <c r="C1113" s="20">
        <f t="shared" si="36"/>
        <v>1105</v>
      </c>
      <c r="Y1113" t="s">
        <v>5443</v>
      </c>
    </row>
    <row r="1114" spans="2:25" ht="12.75">
      <c r="B1114" s="35" t="str">
        <f t="shared" si="35"/>
        <v>overabundance</v>
      </c>
      <c r="C1114" s="20">
        <f t="shared" si="36"/>
        <v>1106</v>
      </c>
      <c r="Y1114" t="s">
        <v>5444</v>
      </c>
    </row>
    <row r="1115" spans="2:25" ht="12.75">
      <c r="B1115" s="35" t="str">
        <f t="shared" si="35"/>
        <v>overabundant</v>
      </c>
      <c r="C1115" s="20">
        <f t="shared" si="36"/>
        <v>1107</v>
      </c>
      <c r="Y1115" t="s">
        <v>5445</v>
      </c>
    </row>
    <row r="1116" spans="2:25" ht="12.75">
      <c r="B1116" s="35" t="str">
        <f t="shared" si="35"/>
        <v>overact</v>
      </c>
      <c r="C1116" s="20">
        <f t="shared" si="36"/>
        <v>1108</v>
      </c>
      <c r="Y1116" t="s">
        <v>5446</v>
      </c>
    </row>
    <row r="1117" spans="2:25" ht="12.75">
      <c r="B1117" s="35" t="str">
        <f t="shared" si="35"/>
        <v>overactive</v>
      </c>
      <c r="C1117" s="20">
        <f t="shared" si="36"/>
        <v>1109</v>
      </c>
      <c r="Y1117" t="s">
        <v>5447</v>
      </c>
    </row>
    <row r="1118" spans="2:25" ht="12.75">
      <c r="B1118" s="35" t="str">
        <f t="shared" si="35"/>
        <v>overadorned</v>
      </c>
      <c r="C1118" s="20">
        <f t="shared" si="36"/>
        <v>1110</v>
      </c>
      <c r="Y1118" t="s">
        <v>5448</v>
      </c>
    </row>
    <row r="1119" spans="2:25" ht="12.75">
      <c r="B1119" s="35" t="str">
        <f t="shared" si="35"/>
        <v>overage</v>
      </c>
      <c r="C1119" s="20">
        <f t="shared" si="36"/>
        <v>1111</v>
      </c>
      <c r="Y1119" t="s">
        <v>5449</v>
      </c>
    </row>
    <row r="1120" spans="2:25" ht="12.75">
      <c r="B1120" s="35" t="str">
        <f t="shared" si="35"/>
        <v>overaggressive</v>
      </c>
      <c r="C1120" s="20">
        <f t="shared" si="36"/>
        <v>1112</v>
      </c>
      <c r="Y1120" t="s">
        <v>5450</v>
      </c>
    </row>
    <row r="1121" spans="2:25" ht="12.75">
      <c r="B1121" s="35" t="str">
        <f t="shared" si="35"/>
        <v>overall</v>
      </c>
      <c r="C1121" s="20">
        <f t="shared" si="36"/>
        <v>1113</v>
      </c>
      <c r="Y1121" t="s">
        <v>5451</v>
      </c>
    </row>
    <row r="1122" spans="2:25" ht="12.75">
      <c r="B1122" s="35" t="str">
        <f t="shared" si="35"/>
        <v>overambitious</v>
      </c>
      <c r="C1122" s="20">
        <f t="shared" si="36"/>
        <v>1114</v>
      </c>
      <c r="Y1122" t="s">
        <v>5452</v>
      </c>
    </row>
    <row r="1123" spans="2:25" ht="12.75">
      <c r="B1123" s="35" t="str">
        <f t="shared" si="35"/>
        <v>overanalyze</v>
      </c>
      <c r="C1123" s="20">
        <f t="shared" si="36"/>
        <v>1115</v>
      </c>
      <c r="Y1123" t="s">
        <v>5453</v>
      </c>
    </row>
    <row r="1124" spans="2:25" ht="12.75">
      <c r="B1124" s="35" t="str">
        <f t="shared" si="35"/>
        <v>overanxious</v>
      </c>
      <c r="C1124" s="20">
        <f t="shared" si="36"/>
        <v>1116</v>
      </c>
      <c r="Y1124" t="s">
        <v>5454</v>
      </c>
    </row>
    <row r="1125" spans="2:25" ht="12.75">
      <c r="B1125" s="35" t="str">
        <f t="shared" si="35"/>
        <v>overapprehensive</v>
      </c>
      <c r="C1125" s="20">
        <f t="shared" si="36"/>
        <v>1117</v>
      </c>
      <c r="Y1125" t="s">
        <v>5455</v>
      </c>
    </row>
    <row r="1126" spans="2:25" ht="12.75">
      <c r="B1126" s="35" t="str">
        <f t="shared" si="35"/>
        <v>overargumentative</v>
      </c>
      <c r="C1126" s="20">
        <f t="shared" si="36"/>
        <v>1118</v>
      </c>
      <c r="Y1126" t="s">
        <v>5456</v>
      </c>
    </row>
    <row r="1127" spans="2:25" ht="12.75">
      <c r="B1127" s="35" t="str">
        <f t="shared" si="35"/>
        <v>overarm</v>
      </c>
      <c r="C1127" s="20">
        <f t="shared" si="36"/>
        <v>1119</v>
      </c>
      <c r="Y1127" t="s">
        <v>5457</v>
      </c>
    </row>
    <row r="1128" spans="2:25" ht="12.75">
      <c r="B1128" s="35" t="str">
        <f t="shared" si="35"/>
        <v>overassertive</v>
      </c>
      <c r="C1128" s="20">
        <f t="shared" si="36"/>
        <v>1120</v>
      </c>
      <c r="Y1128" t="s">
        <v>5458</v>
      </c>
    </row>
    <row r="1129" spans="2:25" ht="12.75">
      <c r="B1129" s="35" t="str">
        <f t="shared" si="35"/>
        <v>overassured</v>
      </c>
      <c r="C1129" s="20">
        <f t="shared" si="36"/>
        <v>1121</v>
      </c>
      <c r="Y1129" t="s">
        <v>5459</v>
      </c>
    </row>
    <row r="1130" spans="2:25" ht="12.75">
      <c r="B1130" s="35" t="str">
        <f t="shared" si="35"/>
        <v>overattached</v>
      </c>
      <c r="C1130" s="20">
        <f t="shared" si="36"/>
        <v>1122</v>
      </c>
      <c r="Y1130" t="s">
        <v>5460</v>
      </c>
    </row>
    <row r="1131" spans="2:25" ht="12.75">
      <c r="B1131" s="35" t="str">
        <f t="shared" si="35"/>
        <v>overattentive</v>
      </c>
      <c r="C1131" s="20">
        <f t="shared" si="36"/>
        <v>1123</v>
      </c>
      <c r="Y1131" t="s">
        <v>5461</v>
      </c>
    </row>
    <row r="1132" spans="2:25" ht="12.75">
      <c r="B1132" s="35" t="str">
        <f t="shared" si="35"/>
        <v>overawe</v>
      </c>
      <c r="C1132" s="20">
        <f t="shared" si="36"/>
        <v>1124</v>
      </c>
      <c r="Y1132" t="s">
        <v>5462</v>
      </c>
    </row>
    <row r="1133" spans="2:25" ht="12.75">
      <c r="B1133" s="35" t="str">
        <f t="shared" si="35"/>
        <v>overbalance</v>
      </c>
      <c r="C1133" s="20">
        <f t="shared" si="36"/>
        <v>1125</v>
      </c>
      <c r="Y1133" t="s">
        <v>5463</v>
      </c>
    </row>
    <row r="1134" spans="2:25" ht="12.75">
      <c r="B1134" s="35" t="str">
        <f t="shared" si="35"/>
        <v>overbear</v>
      </c>
      <c r="C1134" s="20">
        <f t="shared" si="36"/>
        <v>1126</v>
      </c>
      <c r="Y1134" t="s">
        <v>5464</v>
      </c>
    </row>
    <row r="1135" spans="2:25" ht="12.75">
      <c r="B1135" s="35" t="str">
        <f t="shared" si="35"/>
        <v>overbearing</v>
      </c>
      <c r="C1135" s="20">
        <f t="shared" si="36"/>
        <v>1127</v>
      </c>
      <c r="Y1135" t="s">
        <v>5465</v>
      </c>
    </row>
    <row r="1136" spans="2:25" ht="12.75">
      <c r="B1136" s="35" t="str">
        <f t="shared" si="35"/>
        <v>overbid</v>
      </c>
      <c r="C1136" s="20">
        <f t="shared" si="36"/>
        <v>1128</v>
      </c>
      <c r="Y1136" t="s">
        <v>5466</v>
      </c>
    </row>
    <row r="1137" spans="2:25" ht="12.75">
      <c r="B1137" s="35" t="str">
        <f t="shared" si="35"/>
        <v>overblown</v>
      </c>
      <c r="C1137" s="20">
        <f t="shared" si="36"/>
        <v>1129</v>
      </c>
      <c r="Y1137" t="s">
        <v>5467</v>
      </c>
    </row>
    <row r="1138" spans="2:25" ht="12.75">
      <c r="B1138" s="35" t="str">
        <f t="shared" si="35"/>
        <v>overboard</v>
      </c>
      <c r="C1138" s="20">
        <f t="shared" si="36"/>
        <v>1130</v>
      </c>
      <c r="Y1138" t="s">
        <v>5468</v>
      </c>
    </row>
    <row r="1139" spans="2:25" ht="12.75">
      <c r="B1139" s="35" t="str">
        <f t="shared" si="35"/>
        <v>overbold</v>
      </c>
      <c r="C1139" s="20">
        <f t="shared" si="36"/>
        <v>1131</v>
      </c>
      <c r="Y1139" t="s">
        <v>5469</v>
      </c>
    </row>
    <row r="1140" spans="2:25" ht="12.75">
      <c r="B1140" s="35" t="str">
        <f t="shared" si="35"/>
        <v>overburden</v>
      </c>
      <c r="C1140" s="20">
        <f t="shared" si="36"/>
        <v>1132</v>
      </c>
      <c r="Y1140" t="s">
        <v>5470</v>
      </c>
    </row>
    <row r="1141" spans="2:25" ht="12.75">
      <c r="B1141" s="35" t="str">
        <f t="shared" si="35"/>
        <v>overburdensome</v>
      </c>
      <c r="C1141" s="20">
        <f t="shared" si="36"/>
        <v>1133</v>
      </c>
      <c r="Y1141" t="s">
        <v>5471</v>
      </c>
    </row>
    <row r="1142" spans="2:25" ht="12.75">
      <c r="B1142" s="35" t="str">
        <f t="shared" si="35"/>
        <v>overbuy</v>
      </c>
      <c r="C1142" s="20">
        <f t="shared" si="36"/>
        <v>1134</v>
      </c>
      <c r="Y1142" t="s">
        <v>5472</v>
      </c>
    </row>
    <row r="1143" spans="2:25" ht="12.75">
      <c r="B1143" s="35" t="str">
        <f t="shared" si="35"/>
        <v>overcapacity</v>
      </c>
      <c r="C1143" s="20">
        <f t="shared" si="36"/>
        <v>1135</v>
      </c>
      <c r="Y1143" t="s">
        <v>5473</v>
      </c>
    </row>
    <row r="1144" spans="2:25" ht="12.75">
      <c r="B1144" s="35" t="str">
        <f t="shared" si="35"/>
        <v>overcapitalize</v>
      </c>
      <c r="C1144" s="20">
        <f t="shared" si="36"/>
        <v>1136</v>
      </c>
      <c r="Y1144" t="s">
        <v>5474</v>
      </c>
    </row>
    <row r="1145" spans="2:25" ht="12.75">
      <c r="B1145" s="35" t="str">
        <f t="shared" si="35"/>
        <v>overcareful</v>
      </c>
      <c r="C1145" s="20">
        <f t="shared" si="36"/>
        <v>1137</v>
      </c>
      <c r="Y1145" t="s">
        <v>5475</v>
      </c>
    </row>
    <row r="1146" spans="2:25" ht="12.75">
      <c r="B1146" s="35" t="str">
        <f t="shared" si="35"/>
        <v>overcast</v>
      </c>
      <c r="C1146" s="20">
        <f t="shared" si="36"/>
        <v>1138</v>
      </c>
      <c r="Y1146" t="s">
        <v>5476</v>
      </c>
    </row>
    <row r="1147" spans="2:25" ht="12.75">
      <c r="B1147" s="35" t="str">
        <f t="shared" si="35"/>
        <v>overcasual</v>
      </c>
      <c r="C1147" s="20">
        <f t="shared" si="36"/>
        <v>1139</v>
      </c>
      <c r="Y1147" t="s">
        <v>5477</v>
      </c>
    </row>
    <row r="1148" spans="2:25" ht="12.75">
      <c r="B1148" s="35" t="str">
        <f t="shared" si="35"/>
        <v>overcautious</v>
      </c>
      <c r="C1148" s="20">
        <f t="shared" si="36"/>
        <v>1140</v>
      </c>
      <c r="Y1148" t="s">
        <v>5478</v>
      </c>
    </row>
    <row r="1149" spans="2:25" ht="12.75">
      <c r="B1149" s="35" t="str">
        <f t="shared" si="35"/>
        <v>overcharge</v>
      </c>
      <c r="C1149" s="20">
        <f t="shared" si="36"/>
        <v>1141</v>
      </c>
      <c r="Y1149" t="s">
        <v>5479</v>
      </c>
    </row>
    <row r="1150" spans="2:25" ht="12.75">
      <c r="B1150" s="35" t="str">
        <f t="shared" si="35"/>
        <v>overcloud</v>
      </c>
      <c r="C1150" s="20">
        <f t="shared" si="36"/>
        <v>1142</v>
      </c>
      <c r="Y1150" t="s">
        <v>5480</v>
      </c>
    </row>
    <row r="1151" spans="2:25" ht="12.75">
      <c r="B1151" s="35" t="str">
        <f t="shared" si="35"/>
        <v>overcoat</v>
      </c>
      <c r="C1151" s="20">
        <f t="shared" si="36"/>
        <v>1143</v>
      </c>
      <c r="Y1151" t="s">
        <v>5481</v>
      </c>
    </row>
    <row r="1152" spans="2:25" ht="12.75">
      <c r="B1152" s="35" t="str">
        <f t="shared" si="35"/>
        <v>overcome</v>
      </c>
      <c r="C1152" s="20">
        <f t="shared" si="36"/>
        <v>1144</v>
      </c>
      <c r="Y1152" t="s">
        <v>5482</v>
      </c>
    </row>
    <row r="1153" spans="2:25" ht="12.75">
      <c r="B1153" s="35" t="str">
        <f t="shared" si="35"/>
        <v>overcommon</v>
      </c>
      <c r="C1153" s="20">
        <f t="shared" si="36"/>
        <v>1145</v>
      </c>
      <c r="Y1153" t="s">
        <v>5483</v>
      </c>
    </row>
    <row r="1154" spans="2:25" ht="12.75">
      <c r="B1154" s="35" t="str">
        <f t="shared" si="35"/>
        <v>overcompensate</v>
      </c>
      <c r="C1154" s="20">
        <f t="shared" si="36"/>
        <v>1146</v>
      </c>
      <c r="Y1154" t="s">
        <v>5484</v>
      </c>
    </row>
    <row r="1155" spans="2:25" ht="12.75">
      <c r="B1155" s="35" t="str">
        <f t="shared" si="35"/>
        <v>overcompetitive</v>
      </c>
      <c r="C1155" s="20">
        <f t="shared" si="36"/>
        <v>1147</v>
      </c>
      <c r="Y1155" t="s">
        <v>5485</v>
      </c>
    </row>
    <row r="1156" spans="2:25" ht="12.75">
      <c r="B1156" s="35" t="str">
        <f t="shared" si="35"/>
        <v>overcomplacency</v>
      </c>
      <c r="C1156" s="20">
        <f t="shared" si="36"/>
        <v>1148</v>
      </c>
      <c r="Y1156" t="s">
        <v>5486</v>
      </c>
    </row>
    <row r="1157" spans="2:25" ht="12.75">
      <c r="B1157" s="35" t="str">
        <f t="shared" si="35"/>
        <v>overcomplacent</v>
      </c>
      <c r="C1157" s="20">
        <f t="shared" si="36"/>
        <v>1149</v>
      </c>
      <c r="Y1157" t="s">
        <v>5487</v>
      </c>
    </row>
    <row r="1158" spans="2:25" ht="12.75">
      <c r="B1158" s="35" t="str">
        <f t="shared" si="35"/>
        <v>overconcern</v>
      </c>
      <c r="C1158" s="20">
        <f t="shared" si="36"/>
        <v>1150</v>
      </c>
      <c r="Y1158" t="s">
        <v>5488</v>
      </c>
    </row>
    <row r="1159" spans="2:25" ht="12.75">
      <c r="B1159" s="35" t="str">
        <f t="shared" si="35"/>
        <v>overconfident</v>
      </c>
      <c r="C1159" s="20">
        <f t="shared" si="36"/>
        <v>1151</v>
      </c>
      <c r="Y1159" t="s">
        <v>5489</v>
      </c>
    </row>
    <row r="1160" spans="2:25" ht="12.75">
      <c r="B1160" s="35" t="str">
        <f t="shared" si="35"/>
        <v>overconscientious</v>
      </c>
      <c r="C1160" s="20">
        <f t="shared" si="36"/>
        <v>1152</v>
      </c>
      <c r="Y1160" t="s">
        <v>5490</v>
      </c>
    </row>
    <row r="1161" spans="2:25" ht="12.75">
      <c r="B1161" s="35" t="str">
        <f aca="true" t="shared" si="37" ref="B1161:B1224">IF(INDEX($D$8:$AF$3000,C1161+1,$A$5)=""," ",(INDEX($D$8:$AF$3000,C1161+1,$A$5)))</f>
        <v>overconservative</v>
      </c>
      <c r="C1161" s="20">
        <f t="shared" si="36"/>
        <v>1153</v>
      </c>
      <c r="Y1161" t="s">
        <v>5491</v>
      </c>
    </row>
    <row r="1162" spans="2:25" ht="12.75">
      <c r="B1162" s="35" t="str">
        <f t="shared" si="37"/>
        <v>overconsiderate</v>
      </c>
      <c r="C1162" s="20">
        <f aca="true" t="shared" si="38" ref="C1162:C1225">1+C1161</f>
        <v>1154</v>
      </c>
      <c r="Y1162" t="s">
        <v>5492</v>
      </c>
    </row>
    <row r="1163" spans="2:25" ht="12.75">
      <c r="B1163" s="35" t="str">
        <f t="shared" si="37"/>
        <v>overcook</v>
      </c>
      <c r="C1163" s="20">
        <f t="shared" si="38"/>
        <v>1155</v>
      </c>
      <c r="Y1163" t="s">
        <v>5493</v>
      </c>
    </row>
    <row r="1164" spans="2:25" ht="12.75">
      <c r="B1164" s="35" t="str">
        <f t="shared" si="37"/>
        <v>overcool</v>
      </c>
      <c r="C1164" s="20">
        <f t="shared" si="38"/>
        <v>1156</v>
      </c>
      <c r="Y1164" t="s">
        <v>5494</v>
      </c>
    </row>
    <row r="1165" spans="2:25" ht="12.75">
      <c r="B1165" s="35" t="str">
        <f t="shared" si="37"/>
        <v>overcritical</v>
      </c>
      <c r="C1165" s="20">
        <f t="shared" si="38"/>
        <v>1157</v>
      </c>
      <c r="Y1165" t="s">
        <v>5495</v>
      </c>
    </row>
    <row r="1166" spans="2:25" ht="12.75">
      <c r="B1166" s="35" t="str">
        <f t="shared" si="37"/>
        <v>overcrowd</v>
      </c>
      <c r="C1166" s="20">
        <f t="shared" si="38"/>
        <v>1158</v>
      </c>
      <c r="Y1166" t="s">
        <v>5496</v>
      </c>
    </row>
    <row r="1167" spans="2:25" ht="12.75">
      <c r="B1167" s="35" t="str">
        <f t="shared" si="37"/>
        <v>overcurious</v>
      </c>
      <c r="C1167" s="20">
        <f t="shared" si="38"/>
        <v>1159</v>
      </c>
      <c r="Y1167" t="s">
        <v>5497</v>
      </c>
    </row>
    <row r="1168" spans="2:25" ht="12.75">
      <c r="B1168" s="35" t="str">
        <f t="shared" si="37"/>
        <v>overdecorate</v>
      </c>
      <c r="C1168" s="20">
        <f t="shared" si="38"/>
        <v>1160</v>
      </c>
      <c r="Y1168" t="s">
        <v>5498</v>
      </c>
    </row>
    <row r="1169" spans="2:25" ht="12.75">
      <c r="B1169" s="35" t="str">
        <f t="shared" si="37"/>
        <v>overdefensive</v>
      </c>
      <c r="C1169" s="20">
        <f t="shared" si="38"/>
        <v>1161</v>
      </c>
      <c r="Y1169" t="s">
        <v>5499</v>
      </c>
    </row>
    <row r="1170" spans="2:25" ht="12.75">
      <c r="B1170" s="35" t="str">
        <f t="shared" si="37"/>
        <v>overdelicate</v>
      </c>
      <c r="C1170" s="20">
        <f t="shared" si="38"/>
        <v>1162</v>
      </c>
      <c r="Y1170" t="s">
        <v>1162</v>
      </c>
    </row>
    <row r="1171" spans="2:25" ht="12.75">
      <c r="B1171" s="35" t="str">
        <f t="shared" si="37"/>
        <v>overdependent</v>
      </c>
      <c r="C1171" s="20">
        <f t="shared" si="38"/>
        <v>1163</v>
      </c>
      <c r="Y1171" t="s">
        <v>1163</v>
      </c>
    </row>
    <row r="1172" spans="2:25" ht="12.75">
      <c r="B1172" s="35" t="str">
        <f t="shared" si="37"/>
        <v>overdesirous</v>
      </c>
      <c r="C1172" s="20">
        <f t="shared" si="38"/>
        <v>1164</v>
      </c>
      <c r="Y1172" t="s">
        <v>1164</v>
      </c>
    </row>
    <row r="1173" spans="2:25" ht="12.75">
      <c r="B1173" s="35" t="str">
        <f t="shared" si="37"/>
        <v>overdetailed</v>
      </c>
      <c r="C1173" s="20">
        <f t="shared" si="38"/>
        <v>1165</v>
      </c>
      <c r="Y1173" t="s">
        <v>1165</v>
      </c>
    </row>
    <row r="1174" spans="2:25" ht="12.75">
      <c r="B1174" s="35" t="str">
        <f t="shared" si="37"/>
        <v>overdevelop</v>
      </c>
      <c r="C1174" s="20">
        <f t="shared" si="38"/>
        <v>1166</v>
      </c>
      <c r="Y1174" t="s">
        <v>1166</v>
      </c>
    </row>
    <row r="1175" spans="2:25" ht="12.75">
      <c r="B1175" s="35" t="str">
        <f t="shared" si="37"/>
        <v>overdiligent</v>
      </c>
      <c r="C1175" s="20">
        <f t="shared" si="38"/>
        <v>1167</v>
      </c>
      <c r="Y1175" t="s">
        <v>1167</v>
      </c>
    </row>
    <row r="1176" spans="2:25" ht="12.75">
      <c r="B1176" s="35" t="str">
        <f t="shared" si="37"/>
        <v>overdiversification</v>
      </c>
      <c r="C1176" s="20">
        <f t="shared" si="38"/>
        <v>1168</v>
      </c>
      <c r="Y1176" t="s">
        <v>1168</v>
      </c>
    </row>
    <row r="1177" spans="2:25" ht="12.75">
      <c r="B1177" s="35" t="str">
        <f t="shared" si="37"/>
        <v>overdiversify</v>
      </c>
      <c r="C1177" s="20">
        <f t="shared" si="38"/>
        <v>1169</v>
      </c>
      <c r="Y1177" t="s">
        <v>1169</v>
      </c>
    </row>
    <row r="1178" spans="2:25" ht="12.75">
      <c r="B1178" s="35" t="str">
        <f t="shared" si="37"/>
        <v>overdiversity</v>
      </c>
      <c r="C1178" s="20">
        <f t="shared" si="38"/>
        <v>1170</v>
      </c>
      <c r="Y1178" t="s">
        <v>1170</v>
      </c>
    </row>
    <row r="1179" spans="2:25" ht="12.75">
      <c r="B1179" s="35" t="str">
        <f t="shared" si="37"/>
        <v>overdo</v>
      </c>
      <c r="C1179" s="20">
        <f t="shared" si="38"/>
        <v>1171</v>
      </c>
      <c r="Y1179" t="s">
        <v>1171</v>
      </c>
    </row>
    <row r="1180" spans="2:25" ht="12.75">
      <c r="B1180" s="35" t="str">
        <f t="shared" si="37"/>
        <v>overdose</v>
      </c>
      <c r="C1180" s="20">
        <f t="shared" si="38"/>
        <v>1172</v>
      </c>
      <c r="Y1180" t="s">
        <v>1172</v>
      </c>
    </row>
    <row r="1181" spans="2:25" ht="12.75">
      <c r="B1181" s="35" t="str">
        <f t="shared" si="37"/>
        <v>overdraft</v>
      </c>
      <c r="C1181" s="20">
        <f t="shared" si="38"/>
        <v>1173</v>
      </c>
      <c r="Y1181" t="s">
        <v>1173</v>
      </c>
    </row>
    <row r="1182" spans="2:25" ht="12.75">
      <c r="B1182" s="35" t="str">
        <f t="shared" si="37"/>
        <v>overdramatize</v>
      </c>
      <c r="C1182" s="20">
        <f t="shared" si="38"/>
        <v>1174</v>
      </c>
      <c r="Y1182" t="s">
        <v>1174</v>
      </c>
    </row>
    <row r="1183" spans="2:25" ht="12.75">
      <c r="B1183" s="35" t="str">
        <f t="shared" si="37"/>
        <v>overdraw</v>
      </c>
      <c r="C1183" s="20">
        <f t="shared" si="38"/>
        <v>1175</v>
      </c>
      <c r="Y1183" t="s">
        <v>1175</v>
      </c>
    </row>
    <row r="1184" spans="2:25" ht="12.75">
      <c r="B1184" s="35" t="str">
        <f t="shared" si="37"/>
        <v>overdress</v>
      </c>
      <c r="C1184" s="20">
        <f t="shared" si="38"/>
        <v>1176</v>
      </c>
      <c r="Y1184" t="s">
        <v>1176</v>
      </c>
    </row>
    <row r="1185" spans="2:25" ht="12.75">
      <c r="B1185" s="35" t="str">
        <f t="shared" si="37"/>
        <v>overdrink</v>
      </c>
      <c r="C1185" s="20">
        <f t="shared" si="38"/>
        <v>1177</v>
      </c>
      <c r="Y1185" t="s">
        <v>1177</v>
      </c>
    </row>
    <row r="1186" spans="2:25" ht="12.75">
      <c r="B1186" s="35" t="str">
        <f t="shared" si="37"/>
        <v>overdrive</v>
      </c>
      <c r="C1186" s="20">
        <f t="shared" si="38"/>
        <v>1178</v>
      </c>
      <c r="Y1186" t="s">
        <v>1178</v>
      </c>
    </row>
    <row r="1187" spans="2:25" ht="12.75">
      <c r="B1187" s="35" t="str">
        <f t="shared" si="37"/>
        <v>overdue</v>
      </c>
      <c r="C1187" s="20">
        <f t="shared" si="38"/>
        <v>1179</v>
      </c>
      <c r="Y1187" t="s">
        <v>1179</v>
      </c>
    </row>
    <row r="1188" spans="2:25" ht="12.75">
      <c r="B1188" s="35" t="str">
        <f t="shared" si="37"/>
        <v>overeager</v>
      </c>
      <c r="C1188" s="20">
        <f t="shared" si="38"/>
        <v>1180</v>
      </c>
      <c r="Y1188" t="s">
        <v>1180</v>
      </c>
    </row>
    <row r="1189" spans="2:25" ht="12.75">
      <c r="B1189" s="35" t="str">
        <f t="shared" si="37"/>
        <v>overearnest</v>
      </c>
      <c r="C1189" s="20">
        <f t="shared" si="38"/>
        <v>1181</v>
      </c>
      <c r="Y1189" t="s">
        <v>1181</v>
      </c>
    </row>
    <row r="1190" spans="2:25" ht="12.75">
      <c r="B1190" s="35" t="str">
        <f t="shared" si="37"/>
        <v>overeat</v>
      </c>
      <c r="C1190" s="20">
        <f t="shared" si="38"/>
        <v>1182</v>
      </c>
      <c r="Y1190" t="s">
        <v>1182</v>
      </c>
    </row>
    <row r="1191" spans="2:25" ht="12.75">
      <c r="B1191" s="35" t="str">
        <f t="shared" si="37"/>
        <v>overeducate</v>
      </c>
      <c r="C1191" s="20">
        <f t="shared" si="38"/>
        <v>1183</v>
      </c>
      <c r="Y1191" t="s">
        <v>1183</v>
      </c>
    </row>
    <row r="1192" spans="2:25" ht="12.75">
      <c r="B1192" s="35" t="str">
        <f t="shared" si="37"/>
        <v>overelaborate</v>
      </c>
      <c r="C1192" s="20">
        <f t="shared" si="38"/>
        <v>1184</v>
      </c>
      <c r="Y1192" t="s">
        <v>1184</v>
      </c>
    </row>
    <row r="1193" spans="2:25" ht="12.75">
      <c r="B1193" s="35" t="str">
        <f t="shared" si="37"/>
        <v>overembellish</v>
      </c>
      <c r="C1193" s="20">
        <f t="shared" si="38"/>
        <v>1185</v>
      </c>
      <c r="Y1193" t="s">
        <v>1185</v>
      </c>
    </row>
    <row r="1194" spans="2:25" ht="12.75">
      <c r="B1194" s="35" t="str">
        <f t="shared" si="37"/>
        <v>overemotional</v>
      </c>
      <c r="C1194" s="20">
        <f t="shared" si="38"/>
        <v>1186</v>
      </c>
      <c r="Y1194" t="s">
        <v>1186</v>
      </c>
    </row>
    <row r="1195" spans="2:25" ht="12.75">
      <c r="B1195" s="35" t="str">
        <f t="shared" si="37"/>
        <v>overemphasis</v>
      </c>
      <c r="C1195" s="20">
        <f t="shared" si="38"/>
        <v>1187</v>
      </c>
      <c r="Y1195" t="s">
        <v>1187</v>
      </c>
    </row>
    <row r="1196" spans="2:25" ht="12.75">
      <c r="B1196" s="35" t="str">
        <f t="shared" si="37"/>
        <v>overemphasize</v>
      </c>
      <c r="C1196" s="20">
        <f t="shared" si="38"/>
        <v>1188</v>
      </c>
      <c r="Y1196" t="s">
        <v>1188</v>
      </c>
    </row>
    <row r="1197" spans="2:25" ht="12.75">
      <c r="B1197" s="35" t="str">
        <f t="shared" si="37"/>
        <v>overemphatic</v>
      </c>
      <c r="C1197" s="20">
        <f t="shared" si="38"/>
        <v>1189</v>
      </c>
      <c r="Y1197" t="s">
        <v>1189</v>
      </c>
    </row>
    <row r="1198" spans="2:25" ht="12.75">
      <c r="B1198" s="35" t="str">
        <f t="shared" si="37"/>
        <v>overenthusiastic</v>
      </c>
      <c r="C1198" s="20">
        <f t="shared" si="38"/>
        <v>1190</v>
      </c>
      <c r="Y1198" t="s">
        <v>1190</v>
      </c>
    </row>
    <row r="1199" spans="2:25" ht="12.75">
      <c r="B1199" s="35" t="str">
        <f t="shared" si="37"/>
        <v>overestimate</v>
      </c>
      <c r="C1199" s="20">
        <f t="shared" si="38"/>
        <v>1191</v>
      </c>
      <c r="Y1199" t="s">
        <v>1191</v>
      </c>
    </row>
    <row r="1200" spans="2:25" ht="12.75">
      <c r="B1200" s="35" t="str">
        <f t="shared" si="37"/>
        <v>overexcitable</v>
      </c>
      <c r="C1200" s="20">
        <f t="shared" si="38"/>
        <v>1192</v>
      </c>
      <c r="Y1200" t="s">
        <v>1192</v>
      </c>
    </row>
    <row r="1201" spans="2:25" ht="12.75">
      <c r="B1201" s="35" t="str">
        <f t="shared" si="37"/>
        <v>overexcite</v>
      </c>
      <c r="C1201" s="20">
        <f t="shared" si="38"/>
        <v>1193</v>
      </c>
      <c r="Y1201" t="s">
        <v>1193</v>
      </c>
    </row>
    <row r="1202" spans="2:25" ht="12.75">
      <c r="B1202" s="35" t="str">
        <f t="shared" si="37"/>
        <v>overexercise</v>
      </c>
      <c r="C1202" s="20">
        <f t="shared" si="38"/>
        <v>1194</v>
      </c>
      <c r="Y1202" t="s">
        <v>1194</v>
      </c>
    </row>
    <row r="1203" spans="2:25" ht="12.75">
      <c r="B1203" s="35" t="str">
        <f t="shared" si="37"/>
        <v>overexert</v>
      </c>
      <c r="C1203" s="20">
        <f t="shared" si="38"/>
        <v>1195</v>
      </c>
      <c r="Y1203" t="s">
        <v>1195</v>
      </c>
    </row>
    <row r="1204" spans="2:25" ht="12.75">
      <c r="B1204" s="35" t="str">
        <f t="shared" si="37"/>
        <v>overexpand</v>
      </c>
      <c r="C1204" s="20">
        <f t="shared" si="38"/>
        <v>1196</v>
      </c>
      <c r="Y1204" t="s">
        <v>1196</v>
      </c>
    </row>
    <row r="1205" spans="2:25" ht="12.75">
      <c r="B1205" s="35" t="str">
        <f t="shared" si="37"/>
        <v>overexpansion</v>
      </c>
      <c r="C1205" s="20">
        <f t="shared" si="38"/>
        <v>1197</v>
      </c>
      <c r="Y1205" t="s">
        <v>1197</v>
      </c>
    </row>
    <row r="1206" spans="2:25" ht="12.75">
      <c r="B1206" s="35" t="str">
        <f t="shared" si="37"/>
        <v>overexpectant</v>
      </c>
      <c r="C1206" s="20">
        <f t="shared" si="38"/>
        <v>1198</v>
      </c>
      <c r="Y1206" t="s">
        <v>1198</v>
      </c>
    </row>
    <row r="1207" spans="2:25" ht="12.75">
      <c r="B1207" s="35" t="str">
        <f t="shared" si="37"/>
        <v>overexplicit</v>
      </c>
      <c r="C1207" s="20">
        <f t="shared" si="38"/>
        <v>1199</v>
      </c>
      <c r="Y1207" t="s">
        <v>1199</v>
      </c>
    </row>
    <row r="1208" spans="2:25" ht="12.75">
      <c r="B1208" s="35" t="str">
        <f t="shared" si="37"/>
        <v>overexpose</v>
      </c>
      <c r="C1208" s="20">
        <f t="shared" si="38"/>
        <v>1200</v>
      </c>
      <c r="Y1208" t="s">
        <v>1200</v>
      </c>
    </row>
    <row r="1209" spans="2:25" ht="12.75">
      <c r="B1209" s="35" t="str">
        <f t="shared" si="37"/>
        <v>overextend</v>
      </c>
      <c r="C1209" s="20">
        <f t="shared" si="38"/>
        <v>1201</v>
      </c>
      <c r="Y1209" t="s">
        <v>1201</v>
      </c>
    </row>
    <row r="1210" spans="2:25" ht="12.75">
      <c r="B1210" s="35" t="str">
        <f t="shared" si="37"/>
        <v>overfamiliar</v>
      </c>
      <c r="C1210" s="20">
        <f t="shared" si="38"/>
        <v>1202</v>
      </c>
      <c r="Y1210" t="s">
        <v>1202</v>
      </c>
    </row>
    <row r="1211" spans="2:25" ht="12.75">
      <c r="B1211" s="35" t="str">
        <f t="shared" si="37"/>
        <v>overfamiliarity</v>
      </c>
      <c r="C1211" s="20">
        <f t="shared" si="38"/>
        <v>1203</v>
      </c>
      <c r="Y1211" t="s">
        <v>1203</v>
      </c>
    </row>
    <row r="1212" spans="2:25" ht="12.75">
      <c r="B1212" s="35" t="str">
        <f t="shared" si="37"/>
        <v>overfanciful</v>
      </c>
      <c r="C1212" s="20">
        <f t="shared" si="38"/>
        <v>1204</v>
      </c>
      <c r="Y1212" t="s">
        <v>1204</v>
      </c>
    </row>
    <row r="1213" spans="2:25" ht="12.75">
      <c r="B1213" s="35" t="str">
        <f t="shared" si="37"/>
        <v>overfastidious</v>
      </c>
      <c r="C1213" s="20">
        <f t="shared" si="38"/>
        <v>1205</v>
      </c>
      <c r="Y1213" t="s">
        <v>1205</v>
      </c>
    </row>
    <row r="1214" spans="2:25" ht="12.75">
      <c r="B1214" s="35" t="str">
        <f t="shared" si="37"/>
        <v>overfatigue</v>
      </c>
      <c r="C1214" s="20">
        <f t="shared" si="38"/>
        <v>1206</v>
      </c>
      <c r="Y1214" t="s">
        <v>1206</v>
      </c>
    </row>
    <row r="1215" spans="2:25" ht="12.75">
      <c r="B1215" s="35" t="str">
        <f t="shared" si="37"/>
        <v>overfeed</v>
      </c>
      <c r="C1215" s="20">
        <f t="shared" si="38"/>
        <v>1207</v>
      </c>
      <c r="Y1215" t="s">
        <v>1207</v>
      </c>
    </row>
    <row r="1216" spans="2:25" ht="12.75">
      <c r="B1216" s="35" t="str">
        <f t="shared" si="37"/>
        <v>overfill</v>
      </c>
      <c r="C1216" s="20">
        <f t="shared" si="38"/>
        <v>1208</v>
      </c>
      <c r="Y1216" t="s">
        <v>1208</v>
      </c>
    </row>
    <row r="1217" spans="2:25" ht="12.75">
      <c r="B1217" s="35" t="str">
        <f t="shared" si="37"/>
        <v>overflow</v>
      </c>
      <c r="C1217" s="20">
        <f t="shared" si="38"/>
        <v>1209</v>
      </c>
      <c r="Y1217" t="s">
        <v>1209</v>
      </c>
    </row>
    <row r="1218" spans="2:25" ht="12.75">
      <c r="B1218" s="35" t="str">
        <f t="shared" si="37"/>
        <v>overfond</v>
      </c>
      <c r="C1218" s="20">
        <f t="shared" si="38"/>
        <v>1210</v>
      </c>
      <c r="Y1218" t="s">
        <v>1210</v>
      </c>
    </row>
    <row r="1219" spans="2:25" ht="12.75">
      <c r="B1219" s="35" t="str">
        <f t="shared" si="37"/>
        <v>overfull</v>
      </c>
      <c r="C1219" s="20">
        <f t="shared" si="38"/>
        <v>1211</v>
      </c>
      <c r="Y1219" t="s">
        <v>1211</v>
      </c>
    </row>
    <row r="1220" spans="2:25" ht="12.75">
      <c r="B1220" s="35" t="str">
        <f t="shared" si="37"/>
        <v>overfurnish</v>
      </c>
      <c r="C1220" s="20">
        <f t="shared" si="38"/>
        <v>1212</v>
      </c>
      <c r="Y1220" t="s">
        <v>1212</v>
      </c>
    </row>
    <row r="1221" spans="2:25" ht="12.75">
      <c r="B1221" s="35" t="str">
        <f t="shared" si="37"/>
        <v>overgeneralize</v>
      </c>
      <c r="C1221" s="20">
        <f t="shared" si="38"/>
        <v>1213</v>
      </c>
      <c r="Y1221" t="s">
        <v>1213</v>
      </c>
    </row>
    <row r="1222" spans="2:25" ht="12.75">
      <c r="B1222" s="35" t="str">
        <f t="shared" si="37"/>
        <v>overgenerous</v>
      </c>
      <c r="C1222" s="20">
        <f t="shared" si="38"/>
        <v>1214</v>
      </c>
      <c r="Y1222" t="s">
        <v>1214</v>
      </c>
    </row>
    <row r="1223" spans="2:25" ht="12.75">
      <c r="B1223" s="35" t="str">
        <f t="shared" si="37"/>
        <v>overglaze</v>
      </c>
      <c r="C1223" s="20">
        <f t="shared" si="38"/>
        <v>1215</v>
      </c>
      <c r="Y1223" t="s">
        <v>1215</v>
      </c>
    </row>
    <row r="1224" spans="2:25" ht="12.75">
      <c r="B1224" s="35" t="str">
        <f t="shared" si="37"/>
        <v>overgraze</v>
      </c>
      <c r="C1224" s="20">
        <f t="shared" si="38"/>
        <v>1216</v>
      </c>
      <c r="Y1224" t="s">
        <v>1216</v>
      </c>
    </row>
    <row r="1225" spans="2:25" ht="12.75">
      <c r="B1225" s="35" t="str">
        <f aca="true" t="shared" si="39" ref="B1225:B1288">IF(INDEX($D$8:$AF$3000,C1225+1,$A$5)=""," ",(INDEX($D$8:$AF$3000,C1225+1,$A$5)))</f>
        <v>overgrown</v>
      </c>
      <c r="C1225" s="20">
        <f t="shared" si="38"/>
        <v>1217</v>
      </c>
      <c r="Y1225" t="s">
        <v>1217</v>
      </c>
    </row>
    <row r="1226" spans="2:25" ht="12.75">
      <c r="B1226" s="35" t="str">
        <f t="shared" si="39"/>
        <v>overhand</v>
      </c>
      <c r="C1226" s="20">
        <f aca="true" t="shared" si="40" ref="C1226:C1289">1+C1225</f>
        <v>1218</v>
      </c>
      <c r="Y1226" t="s">
        <v>1218</v>
      </c>
    </row>
    <row r="1227" spans="2:25" ht="12.75">
      <c r="B1227" s="35" t="str">
        <f t="shared" si="39"/>
        <v>overhang</v>
      </c>
      <c r="C1227" s="20">
        <f t="shared" si="40"/>
        <v>1219</v>
      </c>
      <c r="Y1227" t="s">
        <v>1219</v>
      </c>
    </row>
    <row r="1228" spans="2:25" ht="12.75">
      <c r="B1228" s="35" t="str">
        <f t="shared" si="39"/>
        <v>overhastily</v>
      </c>
      <c r="C1228" s="20">
        <f t="shared" si="40"/>
        <v>1220</v>
      </c>
      <c r="Y1228" t="s">
        <v>1220</v>
      </c>
    </row>
    <row r="1229" spans="2:25" ht="12.75">
      <c r="B1229" s="35" t="str">
        <f t="shared" si="39"/>
        <v>overhastiness</v>
      </c>
      <c r="C1229" s="20">
        <f t="shared" si="40"/>
        <v>1221</v>
      </c>
      <c r="Y1229" t="s">
        <v>1221</v>
      </c>
    </row>
    <row r="1230" spans="2:25" ht="12.75">
      <c r="B1230" s="35" t="str">
        <f t="shared" si="39"/>
        <v>overhasty</v>
      </c>
      <c r="C1230" s="20">
        <f t="shared" si="40"/>
        <v>1222</v>
      </c>
      <c r="Y1230" t="s">
        <v>1222</v>
      </c>
    </row>
    <row r="1231" spans="2:25" ht="12.75">
      <c r="B1231" s="35" t="str">
        <f t="shared" si="39"/>
        <v>overhaul</v>
      </c>
      <c r="C1231" s="20">
        <f t="shared" si="40"/>
        <v>1223</v>
      </c>
      <c r="Y1231" t="s">
        <v>1223</v>
      </c>
    </row>
    <row r="1232" spans="2:25" ht="12.75">
      <c r="B1232" s="35" t="str">
        <f t="shared" si="39"/>
        <v>overhead</v>
      </c>
      <c r="C1232" s="20">
        <f t="shared" si="40"/>
        <v>1224</v>
      </c>
      <c r="Y1232" t="s">
        <v>1224</v>
      </c>
    </row>
    <row r="1233" spans="2:25" ht="12.75">
      <c r="B1233" s="35" t="str">
        <f t="shared" si="39"/>
        <v>overhear</v>
      </c>
      <c r="C1233" s="20">
        <f t="shared" si="40"/>
        <v>1225</v>
      </c>
      <c r="Y1233" t="s">
        <v>1225</v>
      </c>
    </row>
    <row r="1234" spans="2:25" ht="12.75">
      <c r="B1234" s="35" t="str">
        <f t="shared" si="39"/>
        <v>overheat</v>
      </c>
      <c r="C1234" s="20">
        <f t="shared" si="40"/>
        <v>1226</v>
      </c>
      <c r="Y1234" t="s">
        <v>1226</v>
      </c>
    </row>
    <row r="1235" spans="2:25" ht="12.75">
      <c r="B1235" s="35" t="str">
        <f t="shared" si="39"/>
        <v>overhurried</v>
      </c>
      <c r="C1235" s="20">
        <f t="shared" si="40"/>
        <v>1227</v>
      </c>
      <c r="Y1235" t="s">
        <v>1227</v>
      </c>
    </row>
    <row r="1236" spans="2:25" ht="12.75">
      <c r="B1236" s="35" t="str">
        <f t="shared" si="39"/>
        <v>overidealistic</v>
      </c>
      <c r="C1236" s="20">
        <f t="shared" si="40"/>
        <v>1228</v>
      </c>
      <c r="Y1236" t="s">
        <v>1228</v>
      </c>
    </row>
    <row r="1237" spans="2:25" ht="12.75">
      <c r="B1237" s="35" t="str">
        <f t="shared" si="39"/>
        <v>overimaginative</v>
      </c>
      <c r="C1237" s="20">
        <f t="shared" si="40"/>
        <v>1229</v>
      </c>
      <c r="Y1237" t="s">
        <v>1229</v>
      </c>
    </row>
    <row r="1238" spans="2:25" ht="12.75">
      <c r="B1238" s="35" t="str">
        <f t="shared" si="39"/>
        <v>overimpress</v>
      </c>
      <c r="C1238" s="20">
        <f t="shared" si="40"/>
        <v>1230</v>
      </c>
      <c r="Y1238" t="s">
        <v>1230</v>
      </c>
    </row>
    <row r="1239" spans="2:25" ht="12.75">
      <c r="B1239" s="35" t="str">
        <f t="shared" si="39"/>
        <v>overincline</v>
      </c>
      <c r="C1239" s="20">
        <f t="shared" si="40"/>
        <v>1231</v>
      </c>
      <c r="Y1239" t="s">
        <v>1231</v>
      </c>
    </row>
    <row r="1240" spans="2:25" ht="12.75">
      <c r="B1240" s="35" t="str">
        <f t="shared" si="39"/>
        <v>overindulge</v>
      </c>
      <c r="C1240" s="20">
        <f t="shared" si="40"/>
        <v>1232</v>
      </c>
      <c r="Y1240" t="s">
        <v>1232</v>
      </c>
    </row>
    <row r="1241" spans="2:25" ht="12.75">
      <c r="B1241" s="35" t="str">
        <f t="shared" si="39"/>
        <v>overindustrialize</v>
      </c>
      <c r="C1241" s="20">
        <f t="shared" si="40"/>
        <v>1233</v>
      </c>
      <c r="Y1241" t="s">
        <v>1233</v>
      </c>
    </row>
    <row r="1242" spans="2:25" ht="12.75">
      <c r="B1242" s="35" t="str">
        <f t="shared" si="39"/>
        <v>overinflate</v>
      </c>
      <c r="C1242" s="20">
        <f t="shared" si="40"/>
        <v>1234</v>
      </c>
      <c r="Y1242" t="s">
        <v>1234</v>
      </c>
    </row>
    <row r="1243" spans="2:25" ht="12.75">
      <c r="B1243" s="35" t="str">
        <f t="shared" si="39"/>
        <v>overinfluential</v>
      </c>
      <c r="C1243" s="20">
        <f t="shared" si="40"/>
        <v>1235</v>
      </c>
      <c r="Y1243" t="s">
        <v>1235</v>
      </c>
    </row>
    <row r="1244" spans="2:25" ht="12.75">
      <c r="B1244" s="35" t="str">
        <f t="shared" si="39"/>
        <v>overinsistence</v>
      </c>
      <c r="C1244" s="20">
        <f t="shared" si="40"/>
        <v>1236</v>
      </c>
      <c r="Y1244" t="s">
        <v>1236</v>
      </c>
    </row>
    <row r="1245" spans="2:25" ht="12.75">
      <c r="B1245" s="35" t="str">
        <f t="shared" si="39"/>
        <v>overinsistent</v>
      </c>
      <c r="C1245" s="20">
        <f t="shared" si="40"/>
        <v>1237</v>
      </c>
      <c r="Y1245" t="s">
        <v>1237</v>
      </c>
    </row>
    <row r="1246" spans="2:25" ht="12.75">
      <c r="B1246" s="35" t="str">
        <f t="shared" si="39"/>
        <v>overinsure</v>
      </c>
      <c r="C1246" s="20">
        <f t="shared" si="40"/>
        <v>1238</v>
      </c>
      <c r="Y1246" t="s">
        <v>1238</v>
      </c>
    </row>
    <row r="1247" spans="2:25" ht="12.75">
      <c r="B1247" s="35" t="str">
        <f t="shared" si="39"/>
        <v>overintellectual</v>
      </c>
      <c r="C1247" s="20">
        <f t="shared" si="40"/>
        <v>1239</v>
      </c>
      <c r="Y1247" t="s">
        <v>1239</v>
      </c>
    </row>
    <row r="1248" spans="2:25" ht="12.75">
      <c r="B1248" s="35" t="str">
        <f t="shared" si="39"/>
        <v>overintense</v>
      </c>
      <c r="C1248" s="20">
        <f t="shared" si="40"/>
        <v>1240</v>
      </c>
      <c r="Y1248" t="s">
        <v>1240</v>
      </c>
    </row>
    <row r="1249" spans="2:25" ht="12.75">
      <c r="B1249" s="35" t="str">
        <f t="shared" si="39"/>
        <v>overinterest</v>
      </c>
      <c r="C1249" s="20">
        <f t="shared" si="40"/>
        <v>1241</v>
      </c>
      <c r="Y1249" t="s">
        <v>1241</v>
      </c>
    </row>
    <row r="1250" spans="2:25" ht="12.75">
      <c r="B1250" s="35" t="str">
        <f t="shared" si="39"/>
        <v>overinvest</v>
      </c>
      <c r="C1250" s="20">
        <f t="shared" si="40"/>
        <v>1242</v>
      </c>
      <c r="Y1250" t="s">
        <v>1242</v>
      </c>
    </row>
    <row r="1251" spans="2:25" ht="12.75">
      <c r="B1251" s="35" t="str">
        <f t="shared" si="39"/>
        <v>overissue</v>
      </c>
      <c r="C1251" s="20">
        <f t="shared" si="40"/>
        <v>1243</v>
      </c>
      <c r="Y1251" t="s">
        <v>1243</v>
      </c>
    </row>
    <row r="1252" spans="2:25" ht="12.75">
      <c r="B1252" s="35" t="str">
        <f t="shared" si="39"/>
        <v>overjoy</v>
      </c>
      <c r="C1252" s="20">
        <f t="shared" si="40"/>
        <v>1244</v>
      </c>
      <c r="Y1252" t="s">
        <v>1244</v>
      </c>
    </row>
    <row r="1253" spans="2:25" ht="12.75">
      <c r="B1253" s="35" t="str">
        <f t="shared" si="39"/>
        <v>overkill</v>
      </c>
      <c r="C1253" s="20">
        <f t="shared" si="40"/>
        <v>1245</v>
      </c>
      <c r="Y1253" t="s">
        <v>1245</v>
      </c>
    </row>
    <row r="1254" spans="2:25" ht="12.75">
      <c r="B1254" s="35" t="str">
        <f t="shared" si="39"/>
        <v>overland</v>
      </c>
      <c r="C1254" s="20">
        <f t="shared" si="40"/>
        <v>1246</v>
      </c>
      <c r="Y1254" t="s">
        <v>1246</v>
      </c>
    </row>
    <row r="1255" spans="2:25" ht="12.75">
      <c r="B1255" s="35" t="str">
        <f t="shared" si="39"/>
        <v>overlap</v>
      </c>
      <c r="C1255" s="20">
        <f t="shared" si="40"/>
        <v>1247</v>
      </c>
      <c r="Y1255" t="s">
        <v>1247</v>
      </c>
    </row>
    <row r="1256" spans="2:25" ht="12.75">
      <c r="B1256" s="35" t="str">
        <f t="shared" si="39"/>
        <v>overlarge</v>
      </c>
      <c r="C1256" s="20">
        <f t="shared" si="40"/>
        <v>1248</v>
      </c>
      <c r="Y1256" t="s">
        <v>1248</v>
      </c>
    </row>
    <row r="1257" spans="2:25" ht="12.75">
      <c r="B1257" s="35" t="str">
        <f t="shared" si="39"/>
        <v>overlavish</v>
      </c>
      <c r="C1257" s="20">
        <f t="shared" si="40"/>
        <v>1249</v>
      </c>
      <c r="Y1257" t="s">
        <v>1249</v>
      </c>
    </row>
    <row r="1258" spans="2:25" ht="12.75">
      <c r="B1258" s="35" t="str">
        <f t="shared" si="39"/>
        <v>overlay</v>
      </c>
      <c r="C1258" s="20">
        <f t="shared" si="40"/>
        <v>1250</v>
      </c>
      <c r="Y1258" t="s">
        <v>1250</v>
      </c>
    </row>
    <row r="1259" spans="2:25" ht="12.75">
      <c r="B1259" s="35" t="str">
        <f t="shared" si="39"/>
        <v>overleap</v>
      </c>
      <c r="C1259" s="20">
        <f t="shared" si="40"/>
        <v>1251</v>
      </c>
      <c r="Y1259" t="s">
        <v>1251</v>
      </c>
    </row>
    <row r="1260" spans="2:25" ht="12.75">
      <c r="B1260" s="35" t="str">
        <f t="shared" si="39"/>
        <v>overlie</v>
      </c>
      <c r="C1260" s="20">
        <f t="shared" si="40"/>
        <v>1252</v>
      </c>
      <c r="Y1260" t="s">
        <v>1252</v>
      </c>
    </row>
    <row r="1261" spans="2:25" ht="12.75">
      <c r="B1261" s="35" t="str">
        <f t="shared" si="39"/>
        <v>overload</v>
      </c>
      <c r="C1261" s="20">
        <f t="shared" si="40"/>
        <v>1253</v>
      </c>
      <c r="Y1261" t="s">
        <v>1253</v>
      </c>
    </row>
    <row r="1262" spans="2:25" ht="12.75">
      <c r="B1262" s="35" t="str">
        <f t="shared" si="39"/>
        <v>overlong</v>
      </c>
      <c r="C1262" s="20">
        <f t="shared" si="40"/>
        <v>1254</v>
      </c>
      <c r="Y1262" t="s">
        <v>1254</v>
      </c>
    </row>
    <row r="1263" spans="2:25" ht="12.75">
      <c r="B1263" s="35" t="str">
        <f t="shared" si="39"/>
        <v>overlook</v>
      </c>
      <c r="C1263" s="20">
        <f t="shared" si="40"/>
        <v>1255</v>
      </c>
      <c r="Y1263" t="s">
        <v>1255</v>
      </c>
    </row>
    <row r="1264" spans="2:25" ht="12.75">
      <c r="B1264" s="35" t="str">
        <f t="shared" si="39"/>
        <v>overlord</v>
      </c>
      <c r="C1264" s="20">
        <f t="shared" si="40"/>
        <v>1256</v>
      </c>
      <c r="Y1264" t="s">
        <v>1256</v>
      </c>
    </row>
    <row r="1265" spans="2:25" ht="12.75">
      <c r="B1265" s="35" t="str">
        <f t="shared" si="39"/>
        <v>overmagnification</v>
      </c>
      <c r="C1265" s="20">
        <f t="shared" si="40"/>
        <v>1257</v>
      </c>
      <c r="Y1265" t="s">
        <v>1257</v>
      </c>
    </row>
    <row r="1266" spans="2:25" ht="12.75">
      <c r="B1266" s="35" t="str">
        <f t="shared" si="39"/>
        <v>overmagnify</v>
      </c>
      <c r="C1266" s="20">
        <f t="shared" si="40"/>
        <v>1258</v>
      </c>
      <c r="Y1266" t="s">
        <v>1258</v>
      </c>
    </row>
    <row r="1267" spans="2:25" ht="12.75">
      <c r="B1267" s="35" t="str">
        <f t="shared" si="39"/>
        <v>overmaster</v>
      </c>
      <c r="C1267" s="20">
        <f t="shared" si="40"/>
        <v>1259</v>
      </c>
      <c r="Y1267" t="s">
        <v>1259</v>
      </c>
    </row>
    <row r="1268" spans="2:25" ht="12.75">
      <c r="B1268" s="35" t="str">
        <f t="shared" si="39"/>
        <v>overmatch</v>
      </c>
      <c r="C1268" s="20">
        <f t="shared" si="40"/>
        <v>1260</v>
      </c>
      <c r="Y1268" t="s">
        <v>1260</v>
      </c>
    </row>
    <row r="1269" spans="2:25" ht="12.75">
      <c r="B1269" s="35" t="str">
        <f t="shared" si="39"/>
        <v>overmodest</v>
      </c>
      <c r="C1269" s="20">
        <f t="shared" si="40"/>
        <v>1261</v>
      </c>
      <c r="Y1269" t="s">
        <v>1261</v>
      </c>
    </row>
    <row r="1270" spans="2:25" ht="12.75">
      <c r="B1270" s="35" t="str">
        <f t="shared" si="39"/>
        <v>overmodify</v>
      </c>
      <c r="C1270" s="20">
        <f t="shared" si="40"/>
        <v>1262</v>
      </c>
      <c r="Y1270" t="s">
        <v>1262</v>
      </c>
    </row>
    <row r="1271" spans="2:25" ht="12.75">
      <c r="B1271" s="35" t="str">
        <f t="shared" si="39"/>
        <v>overmuch</v>
      </c>
      <c r="C1271" s="20">
        <f t="shared" si="40"/>
        <v>1263</v>
      </c>
      <c r="Y1271" t="s">
        <v>1263</v>
      </c>
    </row>
    <row r="1272" spans="2:25" ht="12.75">
      <c r="B1272" s="35" t="str">
        <f t="shared" si="39"/>
        <v>overnice</v>
      </c>
      <c r="C1272" s="20">
        <f t="shared" si="40"/>
        <v>1264</v>
      </c>
      <c r="Y1272" t="s">
        <v>1264</v>
      </c>
    </row>
    <row r="1273" spans="2:25" ht="12.75">
      <c r="B1273" s="35" t="str">
        <f t="shared" si="39"/>
        <v>overnight</v>
      </c>
      <c r="C1273" s="20">
        <f t="shared" si="40"/>
        <v>1265</v>
      </c>
      <c r="Y1273" t="s">
        <v>1265</v>
      </c>
    </row>
    <row r="1274" spans="2:25" ht="12.75">
      <c r="B1274" s="35" t="str">
        <f t="shared" si="39"/>
        <v>overoptimism</v>
      </c>
      <c r="C1274" s="20">
        <f t="shared" si="40"/>
        <v>1266</v>
      </c>
      <c r="Y1274" t="s">
        <v>1266</v>
      </c>
    </row>
    <row r="1275" spans="2:25" ht="12.75">
      <c r="B1275" s="35" t="str">
        <f t="shared" si="39"/>
        <v>overparticular</v>
      </c>
      <c r="C1275" s="20">
        <f t="shared" si="40"/>
        <v>1267</v>
      </c>
      <c r="Y1275" t="s">
        <v>1267</v>
      </c>
    </row>
    <row r="1276" spans="2:25" ht="12.75">
      <c r="B1276" s="35" t="str">
        <f t="shared" si="39"/>
        <v>overpass</v>
      </c>
      <c r="C1276" s="20">
        <f t="shared" si="40"/>
        <v>1268</v>
      </c>
      <c r="Y1276" t="s">
        <v>1268</v>
      </c>
    </row>
    <row r="1277" spans="2:25" ht="12.75">
      <c r="B1277" s="35" t="str">
        <f t="shared" si="39"/>
        <v>overpay</v>
      </c>
      <c r="C1277" s="20">
        <f t="shared" si="40"/>
        <v>1269</v>
      </c>
      <c r="Y1277" t="s">
        <v>1269</v>
      </c>
    </row>
    <row r="1278" spans="2:25" ht="12.75">
      <c r="B1278" s="35" t="str">
        <f t="shared" si="39"/>
        <v>overpessimistic</v>
      </c>
      <c r="C1278" s="20">
        <f t="shared" si="40"/>
        <v>1270</v>
      </c>
      <c r="Y1278" t="s">
        <v>1270</v>
      </c>
    </row>
    <row r="1279" spans="2:25" ht="12.75">
      <c r="B1279" s="35" t="str">
        <f t="shared" si="39"/>
        <v>overplay</v>
      </c>
      <c r="C1279" s="20">
        <f t="shared" si="40"/>
        <v>1271</v>
      </c>
      <c r="Y1279" t="s">
        <v>1271</v>
      </c>
    </row>
    <row r="1280" spans="2:25" ht="12.75">
      <c r="B1280" s="35" t="str">
        <f t="shared" si="39"/>
        <v>overpopulate</v>
      </c>
      <c r="C1280" s="20">
        <f t="shared" si="40"/>
        <v>1272</v>
      </c>
      <c r="Y1280" t="s">
        <v>1272</v>
      </c>
    </row>
    <row r="1281" spans="2:25" ht="12.75">
      <c r="B1281" s="35" t="str">
        <f t="shared" si="39"/>
        <v>overpower</v>
      </c>
      <c r="C1281" s="20">
        <f t="shared" si="40"/>
        <v>1273</v>
      </c>
      <c r="Y1281" t="s">
        <v>1273</v>
      </c>
    </row>
    <row r="1282" spans="2:25" ht="12.75">
      <c r="B1282" s="35" t="str">
        <f t="shared" si="39"/>
        <v>overpowerful</v>
      </c>
      <c r="C1282" s="20">
        <f t="shared" si="40"/>
        <v>1274</v>
      </c>
      <c r="Y1282" t="s">
        <v>1274</v>
      </c>
    </row>
    <row r="1283" spans="2:25" ht="12.75">
      <c r="B1283" s="35" t="str">
        <f t="shared" si="39"/>
        <v>overpraise</v>
      </c>
      <c r="C1283" s="20">
        <f t="shared" si="40"/>
        <v>1275</v>
      </c>
      <c r="Y1283" t="s">
        <v>1275</v>
      </c>
    </row>
    <row r="1284" spans="2:25" ht="12.75">
      <c r="B1284" s="35" t="str">
        <f t="shared" si="39"/>
        <v>overprecise</v>
      </c>
      <c r="C1284" s="20">
        <f t="shared" si="40"/>
        <v>1276</v>
      </c>
      <c r="Y1284" t="s">
        <v>1276</v>
      </c>
    </row>
    <row r="1285" spans="2:25" ht="12.75">
      <c r="B1285" s="35" t="str">
        <f t="shared" si="39"/>
        <v>overprice</v>
      </c>
      <c r="C1285" s="20">
        <f t="shared" si="40"/>
        <v>1277</v>
      </c>
      <c r="Y1285" t="s">
        <v>1277</v>
      </c>
    </row>
    <row r="1286" spans="2:25" ht="12.75">
      <c r="B1286" s="35" t="str">
        <f t="shared" si="39"/>
        <v>overprint</v>
      </c>
      <c r="C1286" s="20">
        <f t="shared" si="40"/>
        <v>1278</v>
      </c>
      <c r="Y1286" t="s">
        <v>1278</v>
      </c>
    </row>
    <row r="1287" spans="2:25" ht="12.75">
      <c r="B1287" s="35" t="str">
        <f t="shared" si="39"/>
        <v>overproduce</v>
      </c>
      <c r="C1287" s="20">
        <f t="shared" si="40"/>
        <v>1279</v>
      </c>
      <c r="Y1287" t="s">
        <v>1279</v>
      </c>
    </row>
    <row r="1288" spans="2:25" ht="12.75">
      <c r="B1288" s="35" t="str">
        <f t="shared" si="39"/>
        <v>overprominent</v>
      </c>
      <c r="C1288" s="20">
        <f t="shared" si="40"/>
        <v>1280</v>
      </c>
      <c r="Y1288" t="s">
        <v>1280</v>
      </c>
    </row>
    <row r="1289" spans="2:25" ht="12.75">
      <c r="B1289" s="35" t="str">
        <f aca="true" t="shared" si="41" ref="B1289:B1352">IF(INDEX($D$8:$AF$3000,C1289+1,$A$5)=""," ",(INDEX($D$8:$AF$3000,C1289+1,$A$5)))</f>
        <v>overprompt</v>
      </c>
      <c r="C1289" s="20">
        <f t="shared" si="40"/>
        <v>1281</v>
      </c>
      <c r="Y1289" t="s">
        <v>1281</v>
      </c>
    </row>
    <row r="1290" spans="2:25" ht="12.75">
      <c r="B1290" s="35" t="str">
        <f t="shared" si="41"/>
        <v>overproportion</v>
      </c>
      <c r="C1290" s="20">
        <f aca="true" t="shared" si="42" ref="C1290:C1353">1+C1289</f>
        <v>1282</v>
      </c>
      <c r="Y1290" t="s">
        <v>1282</v>
      </c>
    </row>
    <row r="1291" spans="2:25" ht="12.75">
      <c r="B1291" s="35" t="str">
        <f t="shared" si="41"/>
        <v>overprotect</v>
      </c>
      <c r="C1291" s="20">
        <f t="shared" si="42"/>
        <v>1283</v>
      </c>
      <c r="Y1291" t="s">
        <v>1283</v>
      </c>
    </row>
    <row r="1292" spans="2:25" ht="12.75">
      <c r="B1292" s="35" t="str">
        <f t="shared" si="41"/>
        <v>overproud</v>
      </c>
      <c r="C1292" s="20">
        <f t="shared" si="42"/>
        <v>1284</v>
      </c>
      <c r="Y1292" t="s">
        <v>1284</v>
      </c>
    </row>
    <row r="1293" spans="2:25" ht="12.75">
      <c r="B1293" s="35" t="str">
        <f t="shared" si="41"/>
        <v>overqualified</v>
      </c>
      <c r="C1293" s="20">
        <f t="shared" si="42"/>
        <v>1285</v>
      </c>
      <c r="Y1293" t="s">
        <v>1285</v>
      </c>
    </row>
    <row r="1294" spans="2:25" ht="12.75">
      <c r="B1294" s="35" t="str">
        <f t="shared" si="41"/>
        <v>overrate</v>
      </c>
      <c r="C1294" s="20">
        <f t="shared" si="42"/>
        <v>1286</v>
      </c>
      <c r="Y1294" t="s">
        <v>1286</v>
      </c>
    </row>
    <row r="1295" spans="2:25" ht="12.75">
      <c r="B1295" s="35" t="str">
        <f t="shared" si="41"/>
        <v>overreach</v>
      </c>
      <c r="C1295" s="20">
        <f t="shared" si="42"/>
        <v>1287</v>
      </c>
      <c r="Y1295" t="s">
        <v>1287</v>
      </c>
    </row>
    <row r="1296" spans="2:25" ht="12.75">
      <c r="B1296" s="35" t="str">
        <f t="shared" si="41"/>
        <v>overreact</v>
      </c>
      <c r="C1296" s="20">
        <f t="shared" si="42"/>
        <v>1288</v>
      </c>
      <c r="Y1296" t="s">
        <v>1288</v>
      </c>
    </row>
    <row r="1297" spans="2:25" ht="12.75">
      <c r="B1297" s="35" t="str">
        <f t="shared" si="41"/>
        <v>overrefine</v>
      </c>
      <c r="C1297" s="20">
        <f t="shared" si="42"/>
        <v>1289</v>
      </c>
      <c r="Y1297" t="s">
        <v>1289</v>
      </c>
    </row>
    <row r="1298" spans="2:25" ht="12.75">
      <c r="B1298" s="35" t="str">
        <f t="shared" si="41"/>
        <v>override</v>
      </c>
      <c r="C1298" s="20">
        <f t="shared" si="42"/>
        <v>1290</v>
      </c>
      <c r="Y1298" t="s">
        <v>1290</v>
      </c>
    </row>
    <row r="1299" spans="2:25" ht="12.75">
      <c r="B1299" s="35" t="str">
        <f t="shared" si="41"/>
        <v>overriding</v>
      </c>
      <c r="C1299" s="20">
        <f t="shared" si="42"/>
        <v>1291</v>
      </c>
      <c r="Y1299" t="s">
        <v>1291</v>
      </c>
    </row>
    <row r="1300" spans="2:25" ht="12.75">
      <c r="B1300" s="35" t="str">
        <f t="shared" si="41"/>
        <v>overrighteous</v>
      </c>
      <c r="C1300" s="20">
        <f t="shared" si="42"/>
        <v>1292</v>
      </c>
      <c r="Y1300" t="s">
        <v>1292</v>
      </c>
    </row>
    <row r="1301" spans="2:25" ht="12.75">
      <c r="B1301" s="35" t="str">
        <f t="shared" si="41"/>
        <v>overrigid</v>
      </c>
      <c r="C1301" s="20">
        <f t="shared" si="42"/>
        <v>1293</v>
      </c>
      <c r="Y1301" t="s">
        <v>1293</v>
      </c>
    </row>
    <row r="1302" spans="2:25" ht="12.75">
      <c r="B1302" s="35" t="str">
        <f t="shared" si="41"/>
        <v>overripe</v>
      </c>
      <c r="C1302" s="20">
        <f t="shared" si="42"/>
        <v>1294</v>
      </c>
      <c r="Y1302" t="s">
        <v>1294</v>
      </c>
    </row>
    <row r="1303" spans="2:25" ht="12.75">
      <c r="B1303" s="35" t="str">
        <f t="shared" si="41"/>
        <v>overroast</v>
      </c>
      <c r="C1303" s="20">
        <f t="shared" si="42"/>
        <v>1295</v>
      </c>
      <c r="Y1303" t="s">
        <v>1295</v>
      </c>
    </row>
    <row r="1304" spans="2:25" ht="12.75">
      <c r="B1304" s="35" t="str">
        <f t="shared" si="41"/>
        <v>overrule</v>
      </c>
      <c r="C1304" s="20">
        <f t="shared" si="42"/>
        <v>1296</v>
      </c>
      <c r="Y1304" t="s">
        <v>1296</v>
      </c>
    </row>
    <row r="1305" spans="2:25" ht="12.75">
      <c r="B1305" s="35" t="str">
        <f t="shared" si="41"/>
        <v>overrun</v>
      </c>
      <c r="C1305" s="20">
        <f t="shared" si="42"/>
        <v>1297</v>
      </c>
      <c r="Y1305" t="s">
        <v>1297</v>
      </c>
    </row>
    <row r="1306" spans="2:25" ht="12.75">
      <c r="B1306" s="35" t="str">
        <f t="shared" si="41"/>
        <v>oversalt</v>
      </c>
      <c r="C1306" s="20">
        <f t="shared" si="42"/>
        <v>1298</v>
      </c>
      <c r="Y1306" t="s">
        <v>1298</v>
      </c>
    </row>
    <row r="1307" spans="2:25" ht="12.75">
      <c r="B1307" s="35" t="str">
        <f t="shared" si="41"/>
        <v>overscrupulous</v>
      </c>
      <c r="C1307" s="20">
        <f t="shared" si="42"/>
        <v>1299</v>
      </c>
      <c r="Y1307" t="s">
        <v>1299</v>
      </c>
    </row>
    <row r="1308" spans="2:25" ht="12.75">
      <c r="B1308" s="35" t="str">
        <f t="shared" si="41"/>
        <v>overseas</v>
      </c>
      <c r="C1308" s="20">
        <f t="shared" si="42"/>
        <v>1300</v>
      </c>
      <c r="Y1308" t="s">
        <v>1300</v>
      </c>
    </row>
    <row r="1309" spans="2:25" ht="12.75">
      <c r="B1309" s="35" t="str">
        <f t="shared" si="41"/>
        <v>oversee</v>
      </c>
      <c r="C1309" s="20">
        <f t="shared" si="42"/>
        <v>1301</v>
      </c>
      <c r="Y1309" t="s">
        <v>1301</v>
      </c>
    </row>
    <row r="1310" spans="2:25" ht="12.75">
      <c r="B1310" s="35" t="str">
        <f t="shared" si="41"/>
        <v>oversell</v>
      </c>
      <c r="C1310" s="20">
        <f t="shared" si="42"/>
        <v>1302</v>
      </c>
      <c r="Y1310" t="s">
        <v>1302</v>
      </c>
    </row>
    <row r="1311" spans="2:25" ht="12.75">
      <c r="B1311" s="35" t="str">
        <f t="shared" si="41"/>
        <v>oversensitive</v>
      </c>
      <c r="C1311" s="20">
        <f t="shared" si="42"/>
        <v>1303</v>
      </c>
      <c r="Y1311" t="s">
        <v>1303</v>
      </c>
    </row>
    <row r="1312" spans="2:25" ht="12.75">
      <c r="B1312" s="35" t="str">
        <f t="shared" si="41"/>
        <v>oversevere</v>
      </c>
      <c r="C1312" s="20">
        <f t="shared" si="42"/>
        <v>1304</v>
      </c>
      <c r="Y1312" t="s">
        <v>1304</v>
      </c>
    </row>
    <row r="1313" spans="2:25" ht="12.75">
      <c r="B1313" s="35" t="str">
        <f t="shared" si="41"/>
        <v>oversexed</v>
      </c>
      <c r="C1313" s="20">
        <f t="shared" si="42"/>
        <v>1305</v>
      </c>
      <c r="Y1313" t="s">
        <v>1305</v>
      </c>
    </row>
    <row r="1314" spans="2:25" ht="12.75">
      <c r="B1314" s="35" t="str">
        <f t="shared" si="41"/>
        <v>overshadow</v>
      </c>
      <c r="C1314" s="20">
        <f t="shared" si="42"/>
        <v>1306</v>
      </c>
      <c r="Y1314" t="s">
        <v>1306</v>
      </c>
    </row>
    <row r="1315" spans="2:25" ht="12.75">
      <c r="B1315" s="35" t="str">
        <f t="shared" si="41"/>
        <v>oversharp</v>
      </c>
      <c r="C1315" s="20">
        <f t="shared" si="42"/>
        <v>1307</v>
      </c>
      <c r="Y1315" t="s">
        <v>1307</v>
      </c>
    </row>
    <row r="1316" spans="2:25" ht="12.75">
      <c r="B1316" s="35" t="str">
        <f t="shared" si="41"/>
        <v>overshoe</v>
      </c>
      <c r="C1316" s="20">
        <f t="shared" si="42"/>
        <v>1308</v>
      </c>
      <c r="Y1316" t="s">
        <v>1308</v>
      </c>
    </row>
    <row r="1317" spans="2:25" ht="12.75">
      <c r="B1317" s="35" t="str">
        <f t="shared" si="41"/>
        <v>overshoot</v>
      </c>
      <c r="C1317" s="20">
        <f t="shared" si="42"/>
        <v>1309</v>
      </c>
      <c r="Y1317" t="s">
        <v>1309</v>
      </c>
    </row>
    <row r="1318" spans="2:25" ht="12.75">
      <c r="B1318" s="35" t="str">
        <f t="shared" si="41"/>
        <v>oversight</v>
      </c>
      <c r="C1318" s="20">
        <f t="shared" si="42"/>
        <v>1310</v>
      </c>
      <c r="Y1318" t="s">
        <v>1310</v>
      </c>
    </row>
    <row r="1319" spans="2:25" ht="12.75">
      <c r="B1319" s="35" t="str">
        <f t="shared" si="41"/>
        <v>oversimple</v>
      </c>
      <c r="C1319" s="20">
        <f t="shared" si="42"/>
        <v>1311</v>
      </c>
      <c r="Y1319" t="s">
        <v>1311</v>
      </c>
    </row>
    <row r="1320" spans="2:25" ht="12.75">
      <c r="B1320" s="35" t="str">
        <f t="shared" si="41"/>
        <v>oversimplify</v>
      </c>
      <c r="C1320" s="20">
        <f t="shared" si="42"/>
        <v>1312</v>
      </c>
      <c r="Y1320" t="s">
        <v>1312</v>
      </c>
    </row>
    <row r="1321" spans="2:25" ht="12.75">
      <c r="B1321" s="35" t="str">
        <f t="shared" si="41"/>
        <v>oversize</v>
      </c>
      <c r="C1321" s="20">
        <f t="shared" si="42"/>
        <v>1313</v>
      </c>
      <c r="Y1321" t="s">
        <v>1313</v>
      </c>
    </row>
    <row r="1322" spans="2:25" ht="12.75">
      <c r="B1322" s="35" t="str">
        <f t="shared" si="41"/>
        <v>overskeptical</v>
      </c>
      <c r="C1322" s="20">
        <f t="shared" si="42"/>
        <v>1314</v>
      </c>
      <c r="Y1322" t="s">
        <v>1314</v>
      </c>
    </row>
    <row r="1323" spans="2:25" ht="12.75">
      <c r="B1323" s="35" t="str">
        <f t="shared" si="41"/>
        <v>oversleep</v>
      </c>
      <c r="C1323" s="20">
        <f t="shared" si="42"/>
        <v>1315</v>
      </c>
      <c r="Y1323" t="s">
        <v>1315</v>
      </c>
    </row>
    <row r="1324" spans="2:25" ht="12.75">
      <c r="B1324" s="35" t="str">
        <f t="shared" si="41"/>
        <v>oversolicitous</v>
      </c>
      <c r="C1324" s="20">
        <f t="shared" si="42"/>
        <v>1316</v>
      </c>
      <c r="Y1324" t="s">
        <v>1316</v>
      </c>
    </row>
    <row r="1325" spans="2:25" ht="12.75">
      <c r="B1325" s="35" t="str">
        <f t="shared" si="41"/>
        <v>oversophisticated</v>
      </c>
      <c r="C1325" s="20">
        <f t="shared" si="42"/>
        <v>1317</v>
      </c>
      <c r="Y1325" t="s">
        <v>1317</v>
      </c>
    </row>
    <row r="1326" spans="2:25" ht="12.75">
      <c r="B1326" s="35" t="str">
        <f t="shared" si="41"/>
        <v>oversparing</v>
      </c>
      <c r="C1326" s="20">
        <f t="shared" si="42"/>
        <v>1318</v>
      </c>
      <c r="Y1326" t="s">
        <v>1318</v>
      </c>
    </row>
    <row r="1327" spans="2:25" ht="12.75">
      <c r="B1327" s="35" t="str">
        <f t="shared" si="41"/>
        <v>overspecialization</v>
      </c>
      <c r="C1327" s="20">
        <f t="shared" si="42"/>
        <v>1319</v>
      </c>
      <c r="Y1327" t="s">
        <v>1319</v>
      </c>
    </row>
    <row r="1328" spans="2:25" ht="12.75">
      <c r="B1328" s="35" t="str">
        <f t="shared" si="41"/>
        <v>overspecialize</v>
      </c>
      <c r="C1328" s="20">
        <f t="shared" si="42"/>
        <v>1320</v>
      </c>
      <c r="Y1328" t="s">
        <v>1320</v>
      </c>
    </row>
    <row r="1329" spans="2:25" ht="12.75">
      <c r="B1329" s="35" t="str">
        <f t="shared" si="41"/>
        <v>overspend</v>
      </c>
      <c r="C1329" s="20">
        <f t="shared" si="42"/>
        <v>1321</v>
      </c>
      <c r="Y1329" t="s">
        <v>1321</v>
      </c>
    </row>
    <row r="1330" spans="2:25" ht="12.75">
      <c r="B1330" s="35" t="str">
        <f t="shared" si="41"/>
        <v>overspread</v>
      </c>
      <c r="C1330" s="20">
        <f t="shared" si="42"/>
        <v>1322</v>
      </c>
      <c r="Y1330" t="s">
        <v>1322</v>
      </c>
    </row>
    <row r="1331" spans="2:25" ht="12.75">
      <c r="B1331" s="35" t="str">
        <f t="shared" si="41"/>
        <v>overstate</v>
      </c>
      <c r="C1331" s="20">
        <f t="shared" si="42"/>
        <v>1323</v>
      </c>
      <c r="Y1331" t="s">
        <v>1323</v>
      </c>
    </row>
    <row r="1332" spans="2:25" ht="12.75">
      <c r="B1332" s="35" t="str">
        <f t="shared" si="41"/>
        <v>overstay</v>
      </c>
      <c r="C1332" s="20">
        <f t="shared" si="42"/>
        <v>1324</v>
      </c>
      <c r="Y1332" t="s">
        <v>1324</v>
      </c>
    </row>
    <row r="1333" spans="2:25" ht="12.75">
      <c r="B1333" s="35" t="str">
        <f t="shared" si="41"/>
        <v>overstep</v>
      </c>
      <c r="C1333" s="20">
        <f t="shared" si="42"/>
        <v>1325</v>
      </c>
      <c r="Y1333" t="s">
        <v>1325</v>
      </c>
    </row>
    <row r="1334" spans="2:25" ht="12.75">
      <c r="B1334" s="35" t="str">
        <f t="shared" si="41"/>
        <v>overstimulate</v>
      </c>
      <c r="C1334" s="20">
        <f t="shared" si="42"/>
        <v>1326</v>
      </c>
      <c r="Y1334" t="s">
        <v>1326</v>
      </c>
    </row>
    <row r="1335" spans="2:25" ht="12.75">
      <c r="B1335" s="35" t="str">
        <f t="shared" si="41"/>
        <v>overstock</v>
      </c>
      <c r="C1335" s="20">
        <f t="shared" si="42"/>
        <v>1327</v>
      </c>
      <c r="Y1335" t="s">
        <v>1327</v>
      </c>
    </row>
    <row r="1336" spans="2:25" ht="12.75">
      <c r="B1336" s="35" t="str">
        <f t="shared" si="41"/>
        <v>overstretch</v>
      </c>
      <c r="C1336" s="20">
        <f t="shared" si="42"/>
        <v>1328</v>
      </c>
      <c r="Y1336" t="s">
        <v>1328</v>
      </c>
    </row>
    <row r="1337" spans="2:25" ht="12.75">
      <c r="B1337" s="35" t="str">
        <f t="shared" si="41"/>
        <v>overstrict</v>
      </c>
      <c r="C1337" s="20">
        <f t="shared" si="42"/>
        <v>1329</v>
      </c>
      <c r="Y1337" t="s">
        <v>1329</v>
      </c>
    </row>
    <row r="1338" spans="2:25" ht="12.75">
      <c r="B1338" s="35" t="str">
        <f t="shared" si="41"/>
        <v>overstuffed</v>
      </c>
      <c r="C1338" s="20">
        <f t="shared" si="42"/>
        <v>1330</v>
      </c>
      <c r="Y1338" t="s">
        <v>1330</v>
      </c>
    </row>
    <row r="1339" spans="2:25" ht="12.75">
      <c r="B1339" s="35" t="str">
        <f t="shared" si="41"/>
        <v>oversubscribe</v>
      </c>
      <c r="C1339" s="20">
        <f t="shared" si="42"/>
        <v>1331</v>
      </c>
      <c r="Y1339" t="s">
        <v>1331</v>
      </c>
    </row>
    <row r="1340" spans="2:25" ht="12.75">
      <c r="B1340" s="35" t="str">
        <f t="shared" si="41"/>
        <v>oversubtle</v>
      </c>
      <c r="C1340" s="20">
        <f t="shared" si="42"/>
        <v>1332</v>
      </c>
      <c r="Y1340" t="s">
        <v>1332</v>
      </c>
    </row>
    <row r="1341" spans="2:25" ht="12.75">
      <c r="B1341" s="35" t="str">
        <f t="shared" si="41"/>
        <v>oversubtlety</v>
      </c>
      <c r="C1341" s="20">
        <f t="shared" si="42"/>
        <v>1333</v>
      </c>
      <c r="Y1341" t="s">
        <v>1333</v>
      </c>
    </row>
    <row r="1342" spans="2:25" ht="12.75">
      <c r="B1342" s="35" t="str">
        <f t="shared" si="41"/>
        <v>oversupply</v>
      </c>
      <c r="C1342" s="20">
        <f t="shared" si="42"/>
        <v>1334</v>
      </c>
      <c r="Y1342" t="s">
        <v>1334</v>
      </c>
    </row>
    <row r="1343" spans="2:25" ht="12.75">
      <c r="B1343" s="35" t="str">
        <f t="shared" si="41"/>
        <v>oversuspicious</v>
      </c>
      <c r="C1343" s="20">
        <f t="shared" si="42"/>
        <v>1335</v>
      </c>
      <c r="Y1343" t="s">
        <v>1335</v>
      </c>
    </row>
    <row r="1344" spans="2:25" ht="12.75">
      <c r="B1344" s="35" t="str">
        <f t="shared" si="41"/>
        <v>oversystematic</v>
      </c>
      <c r="C1344" s="20">
        <f t="shared" si="42"/>
        <v>1336</v>
      </c>
      <c r="Y1344" t="s">
        <v>1336</v>
      </c>
    </row>
    <row r="1345" spans="2:25" ht="12.75">
      <c r="B1345" s="35" t="str">
        <f t="shared" si="41"/>
        <v>overtake</v>
      </c>
      <c r="C1345" s="20">
        <f t="shared" si="42"/>
        <v>1337</v>
      </c>
      <c r="Y1345" t="s">
        <v>1337</v>
      </c>
    </row>
    <row r="1346" spans="2:25" ht="12.75">
      <c r="B1346" s="35" t="str">
        <f t="shared" si="41"/>
        <v>overtax</v>
      </c>
      <c r="C1346" s="20">
        <f t="shared" si="42"/>
        <v>1338</v>
      </c>
      <c r="Y1346" t="s">
        <v>1338</v>
      </c>
    </row>
    <row r="1347" spans="2:25" ht="12.75">
      <c r="B1347" s="35" t="str">
        <f t="shared" si="41"/>
        <v>overtechnical</v>
      </c>
      <c r="C1347" s="20">
        <f t="shared" si="42"/>
        <v>1339</v>
      </c>
      <c r="Y1347" t="s">
        <v>1339</v>
      </c>
    </row>
    <row r="1348" spans="2:25" ht="12.75">
      <c r="B1348" s="35" t="str">
        <f t="shared" si="41"/>
        <v>overthecounter</v>
      </c>
      <c r="C1348" s="20">
        <f t="shared" si="42"/>
        <v>1340</v>
      </c>
      <c r="Y1348" t="s">
        <v>1340</v>
      </c>
    </row>
    <row r="1349" spans="2:25" ht="12.75">
      <c r="B1349" s="35" t="str">
        <f t="shared" si="41"/>
        <v>overthrow</v>
      </c>
      <c r="C1349" s="20">
        <f t="shared" si="42"/>
        <v>1341</v>
      </c>
      <c r="Y1349" t="s">
        <v>1341</v>
      </c>
    </row>
    <row r="1350" spans="2:25" ht="12.75">
      <c r="B1350" s="35" t="str">
        <f t="shared" si="41"/>
        <v>overtime</v>
      </c>
      <c r="C1350" s="20">
        <f t="shared" si="42"/>
        <v>1342</v>
      </c>
      <c r="Y1350" t="s">
        <v>1342</v>
      </c>
    </row>
    <row r="1351" spans="2:25" ht="12.75">
      <c r="B1351" s="35" t="str">
        <f t="shared" si="41"/>
        <v>overtire</v>
      </c>
      <c r="C1351" s="20">
        <f t="shared" si="42"/>
        <v>1343</v>
      </c>
      <c r="Y1351" t="s">
        <v>1343</v>
      </c>
    </row>
    <row r="1352" spans="2:25" ht="12.75">
      <c r="B1352" s="35" t="str">
        <f t="shared" si="41"/>
        <v>overtone</v>
      </c>
      <c r="C1352" s="20">
        <f t="shared" si="42"/>
        <v>1344</v>
      </c>
      <c r="Y1352" t="s">
        <v>1344</v>
      </c>
    </row>
    <row r="1353" spans="2:25" ht="12.75">
      <c r="B1353" s="35" t="str">
        <f aca="true" t="shared" si="43" ref="B1353:B1416">IF(INDEX($D$8:$AF$3000,C1353+1,$A$5)=""," ",(INDEX($D$8:$AF$3000,C1353+1,$A$5)))</f>
        <v>overtop</v>
      </c>
      <c r="C1353" s="20">
        <f t="shared" si="42"/>
        <v>1345</v>
      </c>
      <c r="Y1353" t="s">
        <v>1345</v>
      </c>
    </row>
    <row r="1354" spans="2:25" ht="12.75">
      <c r="B1354" s="35" t="str">
        <f t="shared" si="43"/>
        <v>overtrain</v>
      </c>
      <c r="C1354" s="20">
        <f aca="true" t="shared" si="44" ref="C1354:C1417">1+C1353</f>
        <v>1346</v>
      </c>
      <c r="Y1354" t="s">
        <v>1346</v>
      </c>
    </row>
    <row r="1355" spans="2:25" ht="12.75">
      <c r="B1355" s="35" t="str">
        <f t="shared" si="43"/>
        <v>overturn</v>
      </c>
      <c r="C1355" s="20">
        <f t="shared" si="44"/>
        <v>1347</v>
      </c>
      <c r="Y1355" t="s">
        <v>1347</v>
      </c>
    </row>
    <row r="1356" spans="2:25" ht="12.75">
      <c r="B1356" s="35" t="str">
        <f t="shared" si="43"/>
        <v>overuse</v>
      </c>
      <c r="C1356" s="20">
        <f t="shared" si="44"/>
        <v>1348</v>
      </c>
      <c r="Y1356" t="s">
        <v>1348</v>
      </c>
    </row>
    <row r="1357" spans="2:25" ht="12.75">
      <c r="B1357" s="35" t="str">
        <f t="shared" si="43"/>
        <v>overvalue</v>
      </c>
      <c r="C1357" s="20">
        <f t="shared" si="44"/>
        <v>1349</v>
      </c>
      <c r="Y1357" t="s">
        <v>1349</v>
      </c>
    </row>
    <row r="1358" spans="2:25" ht="12.75">
      <c r="B1358" s="35" t="str">
        <f t="shared" si="43"/>
        <v>overview</v>
      </c>
      <c r="C1358" s="20">
        <f t="shared" si="44"/>
        <v>1350</v>
      </c>
      <c r="Y1358" t="s">
        <v>1350</v>
      </c>
    </row>
    <row r="1359" spans="2:25" ht="12.75">
      <c r="B1359" s="35" t="str">
        <f t="shared" si="43"/>
        <v>overviolent</v>
      </c>
      <c r="C1359" s="20">
        <f t="shared" si="44"/>
        <v>1351</v>
      </c>
      <c r="Y1359" t="s">
        <v>1351</v>
      </c>
    </row>
    <row r="1360" spans="2:25" ht="12.75">
      <c r="B1360" s="35" t="str">
        <f t="shared" si="43"/>
        <v>overwealthy</v>
      </c>
      <c r="C1360" s="20">
        <f t="shared" si="44"/>
        <v>1352</v>
      </c>
      <c r="Y1360" t="s">
        <v>1352</v>
      </c>
    </row>
    <row r="1361" spans="2:25" ht="12.75">
      <c r="B1361" s="35" t="str">
        <f t="shared" si="43"/>
        <v>overweening</v>
      </c>
      <c r="C1361" s="20">
        <f t="shared" si="44"/>
        <v>1353</v>
      </c>
      <c r="Y1361" t="s">
        <v>1353</v>
      </c>
    </row>
    <row r="1362" spans="2:25" ht="12.75">
      <c r="B1362" s="35" t="str">
        <f t="shared" si="43"/>
        <v>overweigh</v>
      </c>
      <c r="C1362" s="20">
        <f t="shared" si="44"/>
        <v>1354</v>
      </c>
      <c r="Y1362" t="s">
        <v>1354</v>
      </c>
    </row>
    <row r="1363" spans="2:25" ht="12.75">
      <c r="B1363" s="35" t="str">
        <f t="shared" si="43"/>
        <v>overweight</v>
      </c>
      <c r="C1363" s="20">
        <f t="shared" si="44"/>
        <v>1355</v>
      </c>
      <c r="Y1363" t="s">
        <v>1355</v>
      </c>
    </row>
    <row r="1364" spans="2:25" ht="12.75">
      <c r="B1364" s="35" t="str">
        <f t="shared" si="43"/>
        <v>overwhelm</v>
      </c>
      <c r="C1364" s="20">
        <f t="shared" si="44"/>
        <v>1356</v>
      </c>
      <c r="Y1364" t="s">
        <v>1356</v>
      </c>
    </row>
    <row r="1365" spans="2:25" ht="12.75">
      <c r="B1365" s="35" t="str">
        <f t="shared" si="43"/>
        <v>overwilling</v>
      </c>
      <c r="C1365" s="20">
        <f t="shared" si="44"/>
        <v>1357</v>
      </c>
      <c r="Y1365" t="s">
        <v>1357</v>
      </c>
    </row>
    <row r="1366" spans="2:25" ht="12.75">
      <c r="B1366" s="35" t="str">
        <f t="shared" si="43"/>
        <v>overwise</v>
      </c>
      <c r="C1366" s="20">
        <f t="shared" si="44"/>
        <v>1358</v>
      </c>
      <c r="Y1366" t="s">
        <v>1358</v>
      </c>
    </row>
    <row r="1367" spans="2:25" ht="12.75">
      <c r="B1367" s="35" t="str">
        <f t="shared" si="43"/>
        <v>overwork</v>
      </c>
      <c r="C1367" s="20">
        <f t="shared" si="44"/>
        <v>1359</v>
      </c>
      <c r="Y1367" t="s">
        <v>1359</v>
      </c>
    </row>
    <row r="1368" spans="2:25" ht="12.75">
      <c r="B1368" s="35" t="str">
        <f t="shared" si="43"/>
        <v>overwrought</v>
      </c>
      <c r="C1368" s="20">
        <f t="shared" si="44"/>
        <v>1360</v>
      </c>
      <c r="Y1368" t="s">
        <v>1360</v>
      </c>
    </row>
    <row r="1369" spans="2:25" ht="12.75">
      <c r="B1369" s="35" t="str">
        <f t="shared" si="43"/>
        <v>overzealous</v>
      </c>
      <c r="C1369" s="20">
        <f t="shared" si="44"/>
        <v>1361</v>
      </c>
      <c r="Y1369" t="s">
        <v>1361</v>
      </c>
    </row>
    <row r="1370" spans="2:25" ht="12.75">
      <c r="B1370" s="35" t="str">
        <f t="shared" si="43"/>
        <v>oxbow</v>
      </c>
      <c r="C1370" s="20">
        <f t="shared" si="44"/>
        <v>1362</v>
      </c>
      <c r="Y1370" t="s">
        <v>1362</v>
      </c>
    </row>
    <row r="1371" spans="2:25" ht="12.75">
      <c r="B1371" s="35" t="str">
        <f t="shared" si="43"/>
        <v>oxford</v>
      </c>
      <c r="C1371" s="20">
        <f t="shared" si="44"/>
        <v>1363</v>
      </c>
      <c r="Y1371" t="s">
        <v>1363</v>
      </c>
    </row>
    <row r="1372" spans="2:25" ht="12.75">
      <c r="B1372" s="35" t="str">
        <f t="shared" si="43"/>
        <v>pacemaker</v>
      </c>
      <c r="C1372" s="20">
        <f t="shared" si="44"/>
        <v>1364</v>
      </c>
      <c r="Y1372" t="s">
        <v>1364</v>
      </c>
    </row>
    <row r="1373" spans="2:25" ht="12.75">
      <c r="B1373" s="35" t="str">
        <f t="shared" si="43"/>
        <v>pacesetter</v>
      </c>
      <c r="C1373" s="20">
        <f t="shared" si="44"/>
        <v>1365</v>
      </c>
      <c r="Y1373" t="s">
        <v>1365</v>
      </c>
    </row>
    <row r="1374" spans="2:25" ht="12.75">
      <c r="B1374" s="35" t="str">
        <f t="shared" si="43"/>
        <v>painkiller</v>
      </c>
      <c r="C1374" s="20">
        <f t="shared" si="44"/>
        <v>1366</v>
      </c>
      <c r="Y1374" t="s">
        <v>1366</v>
      </c>
    </row>
    <row r="1375" spans="2:25" ht="12.75">
      <c r="B1375" s="35" t="str">
        <f t="shared" si="43"/>
        <v>painstaking</v>
      </c>
      <c r="C1375" s="20">
        <f t="shared" si="44"/>
        <v>1367</v>
      </c>
      <c r="Y1375" t="s">
        <v>1367</v>
      </c>
    </row>
    <row r="1376" spans="2:25" ht="12.75">
      <c r="B1376" s="35" t="str">
        <f t="shared" si="43"/>
        <v>pancake</v>
      </c>
      <c r="C1376" s="20">
        <f t="shared" si="44"/>
        <v>1368</v>
      </c>
      <c r="Y1376" t="s">
        <v>1368</v>
      </c>
    </row>
    <row r="1377" spans="2:25" ht="12.75">
      <c r="B1377" s="35" t="str">
        <f t="shared" si="43"/>
        <v>panhandle</v>
      </c>
      <c r="C1377" s="20">
        <f t="shared" si="44"/>
        <v>1369</v>
      </c>
      <c r="Y1377" t="s">
        <v>1369</v>
      </c>
    </row>
    <row r="1378" spans="2:25" ht="12.75">
      <c r="B1378" s="35" t="str">
        <f t="shared" si="43"/>
        <v>paperback</v>
      </c>
      <c r="C1378" s="20">
        <f t="shared" si="44"/>
        <v>1370</v>
      </c>
      <c r="Y1378" t="s">
        <v>1370</v>
      </c>
    </row>
    <row r="1379" spans="2:25" ht="12.75">
      <c r="B1379" s="35" t="str">
        <f t="shared" si="43"/>
        <v>paperhanger</v>
      </c>
      <c r="C1379" s="20">
        <f t="shared" si="44"/>
        <v>1371</v>
      </c>
      <c r="Y1379" t="s">
        <v>1371</v>
      </c>
    </row>
    <row r="1380" spans="2:25" ht="12.75">
      <c r="B1380" s="35" t="str">
        <f t="shared" si="43"/>
        <v>paperweight</v>
      </c>
      <c r="C1380" s="20">
        <f t="shared" si="44"/>
        <v>1372</v>
      </c>
      <c r="Y1380" t="s">
        <v>1372</v>
      </c>
    </row>
    <row r="1381" spans="2:25" ht="12.75">
      <c r="B1381" s="35" t="str">
        <f t="shared" si="43"/>
        <v>paperwork</v>
      </c>
      <c r="C1381" s="20">
        <f t="shared" si="44"/>
        <v>1373</v>
      </c>
      <c r="Y1381" t="s">
        <v>1373</v>
      </c>
    </row>
    <row r="1382" spans="2:25" ht="12.75">
      <c r="B1382" s="35" t="str">
        <f t="shared" si="43"/>
        <v>parkinglot</v>
      </c>
      <c r="C1382" s="20">
        <f t="shared" si="44"/>
        <v>1374</v>
      </c>
      <c r="Y1382" t="s">
        <v>1374</v>
      </c>
    </row>
    <row r="1383" spans="2:25" ht="12.75">
      <c r="B1383" s="35" t="str">
        <f t="shared" si="43"/>
        <v>parkway</v>
      </c>
      <c r="C1383" s="20">
        <f t="shared" si="44"/>
        <v>1375</v>
      </c>
      <c r="Y1383" t="s">
        <v>1375</v>
      </c>
    </row>
    <row r="1384" spans="2:25" ht="12.75">
      <c r="B1384" s="35" t="str">
        <f t="shared" si="43"/>
        <v>passbook</v>
      </c>
      <c r="C1384" s="20">
        <f t="shared" si="44"/>
        <v>1376</v>
      </c>
      <c r="Y1384" t="s">
        <v>1376</v>
      </c>
    </row>
    <row r="1385" spans="2:25" ht="12.75">
      <c r="B1385" s="35" t="str">
        <f t="shared" si="43"/>
        <v>Passover</v>
      </c>
      <c r="C1385" s="20">
        <f t="shared" si="44"/>
        <v>1377</v>
      </c>
      <c r="Y1385" t="s">
        <v>1377</v>
      </c>
    </row>
    <row r="1386" spans="2:25" ht="12.75">
      <c r="B1386" s="35" t="str">
        <f t="shared" si="43"/>
        <v>passport</v>
      </c>
      <c r="C1386" s="20">
        <f t="shared" si="44"/>
        <v>1378</v>
      </c>
      <c r="Y1386" t="s">
        <v>1378</v>
      </c>
    </row>
    <row r="1387" spans="2:25" ht="12.75">
      <c r="B1387" s="35" t="str">
        <f t="shared" si="43"/>
        <v>password</v>
      </c>
      <c r="C1387" s="20">
        <f t="shared" si="44"/>
        <v>1379</v>
      </c>
      <c r="Y1387" t="s">
        <v>1379</v>
      </c>
    </row>
    <row r="1388" spans="2:25" ht="12.75">
      <c r="B1388" s="35" t="str">
        <f t="shared" si="43"/>
        <v>pasteboard</v>
      </c>
      <c r="C1388" s="20">
        <f t="shared" si="44"/>
        <v>1380</v>
      </c>
      <c r="Y1388" t="s">
        <v>1380</v>
      </c>
    </row>
    <row r="1389" spans="2:25" ht="12.75">
      <c r="B1389" s="35" t="str">
        <f t="shared" si="43"/>
        <v>patchwork</v>
      </c>
      <c r="C1389" s="20">
        <f t="shared" si="44"/>
        <v>1381</v>
      </c>
      <c r="Y1389" t="s">
        <v>1381</v>
      </c>
    </row>
    <row r="1390" spans="2:25" ht="12.75">
      <c r="B1390" s="35" t="str">
        <f t="shared" si="43"/>
        <v>pathfinder</v>
      </c>
      <c r="C1390" s="20">
        <f t="shared" si="44"/>
        <v>1382</v>
      </c>
      <c r="Y1390" t="s">
        <v>1382</v>
      </c>
    </row>
    <row r="1391" spans="2:25" ht="12.75">
      <c r="B1391" s="35" t="str">
        <f t="shared" si="43"/>
        <v>pathway</v>
      </c>
      <c r="C1391" s="20">
        <f t="shared" si="44"/>
        <v>1383</v>
      </c>
      <c r="Y1391" t="s">
        <v>1383</v>
      </c>
    </row>
    <row r="1392" spans="2:25" ht="12.75">
      <c r="B1392" s="35" t="str">
        <f t="shared" si="43"/>
        <v>pawnbroker</v>
      </c>
      <c r="C1392" s="20">
        <f t="shared" si="44"/>
        <v>1384</v>
      </c>
      <c r="Y1392" t="s">
        <v>1384</v>
      </c>
    </row>
    <row r="1393" spans="2:25" ht="12.75">
      <c r="B1393" s="35" t="str">
        <f t="shared" si="43"/>
        <v>pawnshop</v>
      </c>
      <c r="C1393" s="20">
        <f t="shared" si="44"/>
        <v>1385</v>
      </c>
      <c r="Y1393" t="s">
        <v>1385</v>
      </c>
    </row>
    <row r="1394" spans="2:25" ht="12.75">
      <c r="B1394" s="35" t="str">
        <f t="shared" si="43"/>
        <v>payload</v>
      </c>
      <c r="C1394" s="20">
        <f t="shared" si="44"/>
        <v>1386</v>
      </c>
      <c r="Y1394" t="s">
        <v>1386</v>
      </c>
    </row>
    <row r="1395" spans="2:25" ht="12.75">
      <c r="B1395" s="35" t="str">
        <f t="shared" si="43"/>
        <v>paymaster</v>
      </c>
      <c r="C1395" s="20">
        <f t="shared" si="44"/>
        <v>1387</v>
      </c>
      <c r="Y1395" t="s">
        <v>1387</v>
      </c>
    </row>
    <row r="1396" spans="2:25" ht="12.75">
      <c r="B1396" s="35" t="str">
        <f t="shared" si="43"/>
        <v>payoff</v>
      </c>
      <c r="C1396" s="20">
        <f t="shared" si="44"/>
        <v>1388</v>
      </c>
      <c r="Y1396" t="s">
        <v>1388</v>
      </c>
    </row>
    <row r="1397" spans="2:25" ht="12.75">
      <c r="B1397" s="35" t="str">
        <f t="shared" si="43"/>
        <v>payroll</v>
      </c>
      <c r="C1397" s="20">
        <f t="shared" si="44"/>
        <v>1389</v>
      </c>
      <c r="Y1397" t="s">
        <v>1389</v>
      </c>
    </row>
    <row r="1398" spans="2:25" ht="12.75">
      <c r="B1398" s="35" t="str">
        <f t="shared" si="43"/>
        <v>peacemaker</v>
      </c>
      <c r="C1398" s="20">
        <f t="shared" si="44"/>
        <v>1390</v>
      </c>
      <c r="Y1398" t="s">
        <v>1390</v>
      </c>
    </row>
    <row r="1399" spans="2:25" ht="12.75">
      <c r="B1399" s="35" t="str">
        <f t="shared" si="43"/>
        <v>peacetime</v>
      </c>
      <c r="C1399" s="20">
        <f t="shared" si="44"/>
        <v>1391</v>
      </c>
      <c r="Y1399" t="s">
        <v>1391</v>
      </c>
    </row>
    <row r="1400" spans="2:25" ht="12.75">
      <c r="B1400" s="35" t="str">
        <f t="shared" si="43"/>
        <v>peanut</v>
      </c>
      <c r="C1400" s="20">
        <f t="shared" si="44"/>
        <v>1392</v>
      </c>
      <c r="Y1400" t="s">
        <v>1392</v>
      </c>
    </row>
    <row r="1401" spans="2:25" ht="12.75">
      <c r="B1401" s="35" t="str">
        <f t="shared" si="43"/>
        <v>peephole</v>
      </c>
      <c r="C1401" s="20">
        <f t="shared" si="44"/>
        <v>1393</v>
      </c>
      <c r="Y1401" t="s">
        <v>1393</v>
      </c>
    </row>
    <row r="1402" spans="2:25" ht="12.75">
      <c r="B1402" s="35" t="str">
        <f t="shared" si="43"/>
        <v>peewee</v>
      </c>
      <c r="C1402" s="20">
        <f t="shared" si="44"/>
        <v>1394</v>
      </c>
      <c r="Y1402" t="s">
        <v>1394</v>
      </c>
    </row>
    <row r="1403" spans="2:25" ht="12.75">
      <c r="B1403" s="35" t="str">
        <f t="shared" si="43"/>
        <v>penknife</v>
      </c>
      <c r="C1403" s="20">
        <f t="shared" si="44"/>
        <v>1395</v>
      </c>
      <c r="Y1403" t="s">
        <v>1395</v>
      </c>
    </row>
    <row r="1404" spans="2:25" ht="12.75">
      <c r="B1404" s="35" t="str">
        <f t="shared" si="43"/>
        <v>penman</v>
      </c>
      <c r="C1404" s="20">
        <f t="shared" si="44"/>
        <v>1396</v>
      </c>
      <c r="Y1404" t="s">
        <v>1396</v>
      </c>
    </row>
    <row r="1405" spans="2:25" ht="12.75">
      <c r="B1405" s="35" t="str">
        <f t="shared" si="43"/>
        <v>penmanship</v>
      </c>
      <c r="C1405" s="20">
        <f t="shared" si="44"/>
        <v>1397</v>
      </c>
      <c r="Y1405" t="s">
        <v>1397</v>
      </c>
    </row>
    <row r="1406" spans="2:25" ht="12.75">
      <c r="B1406" s="35" t="str">
        <f t="shared" si="43"/>
        <v>pennyroyal</v>
      </c>
      <c r="C1406" s="20">
        <f t="shared" si="44"/>
        <v>1398</v>
      </c>
      <c r="Y1406" t="s">
        <v>1398</v>
      </c>
    </row>
    <row r="1407" spans="2:25" ht="12.75">
      <c r="B1407" s="35" t="str">
        <f t="shared" si="43"/>
        <v>pennyweight</v>
      </c>
      <c r="C1407" s="20">
        <f t="shared" si="44"/>
        <v>1399</v>
      </c>
      <c r="Y1407" t="s">
        <v>1399</v>
      </c>
    </row>
    <row r="1408" spans="2:25" ht="12.75">
      <c r="B1408" s="35" t="str">
        <f t="shared" si="43"/>
        <v>peppercorn</v>
      </c>
      <c r="C1408" s="20">
        <f t="shared" si="44"/>
        <v>1400</v>
      </c>
      <c r="Y1408" t="s">
        <v>1400</v>
      </c>
    </row>
    <row r="1409" spans="2:25" ht="12.75">
      <c r="B1409" s="35" t="str">
        <f t="shared" si="43"/>
        <v>peppermint</v>
      </c>
      <c r="C1409" s="20">
        <f t="shared" si="44"/>
        <v>1401</v>
      </c>
      <c r="Y1409" t="s">
        <v>1401</v>
      </c>
    </row>
    <row r="1410" spans="2:25" ht="12.75">
      <c r="B1410" s="35" t="str">
        <f t="shared" si="43"/>
        <v>pickax</v>
      </c>
      <c r="C1410" s="20">
        <f t="shared" si="44"/>
        <v>1402</v>
      </c>
      <c r="Y1410" t="s">
        <v>1402</v>
      </c>
    </row>
    <row r="1411" spans="2:25" ht="12.75">
      <c r="B1411" s="35" t="str">
        <f t="shared" si="43"/>
        <v>pickpocket</v>
      </c>
      <c r="C1411" s="20">
        <f t="shared" si="44"/>
        <v>1403</v>
      </c>
      <c r="Y1411" t="s">
        <v>1403</v>
      </c>
    </row>
    <row r="1412" spans="2:25" ht="12.75">
      <c r="B1412" s="35" t="str">
        <f t="shared" si="43"/>
        <v>pickup</v>
      </c>
      <c r="C1412" s="20">
        <f t="shared" si="44"/>
        <v>1404</v>
      </c>
      <c r="Y1412" t="s">
        <v>1404</v>
      </c>
    </row>
    <row r="1413" spans="2:25" ht="12.75">
      <c r="B1413" s="35" t="str">
        <f t="shared" si="43"/>
        <v>pigeonhole</v>
      </c>
      <c r="C1413" s="20">
        <f t="shared" si="44"/>
        <v>1405</v>
      </c>
      <c r="Y1413" t="s">
        <v>1405</v>
      </c>
    </row>
    <row r="1414" spans="2:25" ht="12.75">
      <c r="B1414" s="35" t="str">
        <f t="shared" si="43"/>
        <v>piggyback</v>
      </c>
      <c r="C1414" s="20">
        <f t="shared" si="44"/>
        <v>1406</v>
      </c>
      <c r="Y1414" t="s">
        <v>1406</v>
      </c>
    </row>
    <row r="1415" spans="2:25" ht="12.75">
      <c r="B1415" s="35" t="str">
        <f t="shared" si="43"/>
        <v>pigheaded</v>
      </c>
      <c r="C1415" s="20">
        <f t="shared" si="44"/>
        <v>1407</v>
      </c>
      <c r="Y1415" t="s">
        <v>1407</v>
      </c>
    </row>
    <row r="1416" spans="2:25" ht="12.75">
      <c r="B1416" s="35" t="str">
        <f t="shared" si="43"/>
        <v>pigpen</v>
      </c>
      <c r="C1416" s="20">
        <f t="shared" si="44"/>
        <v>1408</v>
      </c>
      <c r="Y1416" t="s">
        <v>1408</v>
      </c>
    </row>
    <row r="1417" spans="2:25" ht="12.75">
      <c r="B1417" s="35" t="str">
        <f aca="true" t="shared" si="45" ref="B1417:B1480">IF(INDEX($D$8:$AF$3000,C1417+1,$A$5)=""," ",(INDEX($D$8:$AF$3000,C1417+1,$A$5)))</f>
        <v>pigskin</v>
      </c>
      <c r="C1417" s="20">
        <f t="shared" si="44"/>
        <v>1409</v>
      </c>
      <c r="Y1417" t="s">
        <v>1409</v>
      </c>
    </row>
    <row r="1418" spans="2:25" ht="12.75">
      <c r="B1418" s="35" t="str">
        <f t="shared" si="45"/>
        <v>pigsty</v>
      </c>
      <c r="C1418" s="20">
        <f aca="true" t="shared" si="46" ref="C1418:C1481">1+C1417</f>
        <v>1410</v>
      </c>
      <c r="Y1418" t="s">
        <v>1410</v>
      </c>
    </row>
    <row r="1419" spans="2:25" ht="12.75">
      <c r="B1419" s="35" t="str">
        <f t="shared" si="45"/>
        <v>pigtail</v>
      </c>
      <c r="C1419" s="20">
        <f t="shared" si="46"/>
        <v>1411</v>
      </c>
      <c r="Y1419" t="s">
        <v>1411</v>
      </c>
    </row>
    <row r="1420" spans="2:25" ht="12.75">
      <c r="B1420" s="35" t="str">
        <f t="shared" si="45"/>
        <v>pillbox</v>
      </c>
      <c r="C1420" s="20">
        <f t="shared" si="46"/>
        <v>1412</v>
      </c>
      <c r="Y1420" t="s">
        <v>1412</v>
      </c>
    </row>
    <row r="1421" spans="2:25" ht="12.75">
      <c r="B1421" s="35" t="str">
        <f t="shared" si="45"/>
        <v>pillowcase</v>
      </c>
      <c r="C1421" s="20">
        <f t="shared" si="46"/>
        <v>1413</v>
      </c>
      <c r="Y1421" t="s">
        <v>1413</v>
      </c>
    </row>
    <row r="1422" spans="2:25" ht="12.75">
      <c r="B1422" s="35" t="str">
        <f t="shared" si="45"/>
        <v>pilothouse</v>
      </c>
      <c r="C1422" s="20">
        <f t="shared" si="46"/>
        <v>1414</v>
      </c>
      <c r="Y1422" t="s">
        <v>1414</v>
      </c>
    </row>
    <row r="1423" spans="2:25" ht="12.75">
      <c r="B1423" s="35" t="str">
        <f t="shared" si="45"/>
        <v>pincushion</v>
      </c>
      <c r="C1423" s="20">
        <f t="shared" si="46"/>
        <v>1415</v>
      </c>
      <c r="Y1423" t="s">
        <v>1415</v>
      </c>
    </row>
    <row r="1424" spans="2:25" ht="12.75">
      <c r="B1424" s="35" t="str">
        <f t="shared" si="45"/>
        <v>pineapple</v>
      </c>
      <c r="C1424" s="20">
        <f t="shared" si="46"/>
        <v>1416</v>
      </c>
      <c r="Y1424" t="s">
        <v>1416</v>
      </c>
    </row>
    <row r="1425" spans="2:25" ht="12.75">
      <c r="B1425" s="35" t="str">
        <f t="shared" si="45"/>
        <v>pinfeather</v>
      </c>
      <c r="C1425" s="20">
        <f t="shared" si="46"/>
        <v>1417</v>
      </c>
      <c r="Y1425" t="s">
        <v>1417</v>
      </c>
    </row>
    <row r="1426" spans="2:25" ht="12.75">
      <c r="B1426" s="35" t="str">
        <f t="shared" si="45"/>
        <v>pinhole</v>
      </c>
      <c r="C1426" s="20">
        <f t="shared" si="46"/>
        <v>1418</v>
      </c>
      <c r="Y1426" t="s">
        <v>1418</v>
      </c>
    </row>
    <row r="1427" spans="2:25" ht="12.75">
      <c r="B1427" s="35" t="str">
        <f t="shared" si="45"/>
        <v>pinkeye</v>
      </c>
      <c r="C1427" s="20">
        <f t="shared" si="46"/>
        <v>1419</v>
      </c>
      <c r="Y1427" t="s">
        <v>1419</v>
      </c>
    </row>
    <row r="1428" spans="2:25" ht="12.75">
      <c r="B1428" s="35" t="str">
        <f t="shared" si="45"/>
        <v>pinpoint</v>
      </c>
      <c r="C1428" s="20">
        <f t="shared" si="46"/>
        <v>1420</v>
      </c>
      <c r="Y1428" t="s">
        <v>1420</v>
      </c>
    </row>
    <row r="1429" spans="2:25" ht="12.75">
      <c r="B1429" s="35" t="str">
        <f t="shared" si="45"/>
        <v>pinprick</v>
      </c>
      <c r="C1429" s="20">
        <f t="shared" si="46"/>
        <v>1421</v>
      </c>
      <c r="Y1429" t="s">
        <v>1421</v>
      </c>
    </row>
    <row r="1430" spans="2:25" ht="12.75">
      <c r="B1430" s="35" t="str">
        <f t="shared" si="45"/>
        <v>pinstripe</v>
      </c>
      <c r="C1430" s="20">
        <f t="shared" si="46"/>
        <v>1422</v>
      </c>
      <c r="Y1430" t="s">
        <v>1422</v>
      </c>
    </row>
    <row r="1431" spans="2:25" ht="12.75">
      <c r="B1431" s="35" t="str">
        <f t="shared" si="45"/>
        <v>pinup</v>
      </c>
      <c r="C1431" s="20">
        <f t="shared" si="46"/>
        <v>1423</v>
      </c>
      <c r="Y1431" t="s">
        <v>1423</v>
      </c>
    </row>
    <row r="1432" spans="2:25" ht="12.75">
      <c r="B1432" s="35" t="str">
        <f t="shared" si="45"/>
        <v>pinwheel</v>
      </c>
      <c r="C1432" s="20">
        <f t="shared" si="46"/>
        <v>1424</v>
      </c>
      <c r="Y1432" t="s">
        <v>1424</v>
      </c>
    </row>
    <row r="1433" spans="2:25" ht="12.75">
      <c r="B1433" s="35" t="str">
        <f t="shared" si="45"/>
        <v>pipeline</v>
      </c>
      <c r="C1433" s="20">
        <f t="shared" si="46"/>
        <v>1425</v>
      </c>
      <c r="Y1433" t="s">
        <v>1425</v>
      </c>
    </row>
    <row r="1434" spans="2:25" ht="12.75">
      <c r="B1434" s="35" t="str">
        <f t="shared" si="45"/>
        <v>pitchfork</v>
      </c>
      <c r="C1434" s="20">
        <f t="shared" si="46"/>
        <v>1426</v>
      </c>
      <c r="Y1434" t="s">
        <v>1426</v>
      </c>
    </row>
    <row r="1435" spans="2:25" ht="12.75">
      <c r="B1435" s="35" t="str">
        <f t="shared" si="45"/>
        <v>pitchman</v>
      </c>
      <c r="C1435" s="20">
        <f t="shared" si="46"/>
        <v>1427</v>
      </c>
      <c r="Y1435" t="s">
        <v>1427</v>
      </c>
    </row>
    <row r="1436" spans="2:25" ht="12.75">
      <c r="B1436" s="35" t="str">
        <f t="shared" si="45"/>
        <v>pitfall</v>
      </c>
      <c r="C1436" s="20">
        <f t="shared" si="46"/>
        <v>1428</v>
      </c>
      <c r="Y1436" t="s">
        <v>1428</v>
      </c>
    </row>
    <row r="1437" spans="2:25" ht="12.75">
      <c r="B1437" s="35" t="str">
        <f t="shared" si="45"/>
        <v>plainclothes</v>
      </c>
      <c r="C1437" s="20">
        <f t="shared" si="46"/>
        <v>1429</v>
      </c>
      <c r="Y1437" t="s">
        <v>1429</v>
      </c>
    </row>
    <row r="1438" spans="2:25" ht="12.75">
      <c r="B1438" s="35" t="str">
        <f t="shared" si="45"/>
        <v>playbill</v>
      </c>
      <c r="C1438" s="20">
        <f t="shared" si="46"/>
        <v>1430</v>
      </c>
      <c r="Y1438" t="s">
        <v>1430</v>
      </c>
    </row>
    <row r="1439" spans="2:25" ht="12.75">
      <c r="B1439" s="35" t="str">
        <f t="shared" si="45"/>
        <v>playboy</v>
      </c>
      <c r="C1439" s="20">
        <f t="shared" si="46"/>
        <v>1431</v>
      </c>
      <c r="Y1439" t="s">
        <v>1431</v>
      </c>
    </row>
    <row r="1440" spans="2:25" ht="12.75">
      <c r="B1440" s="35" t="str">
        <f t="shared" si="45"/>
        <v>playgoer</v>
      </c>
      <c r="C1440" s="20">
        <f t="shared" si="46"/>
        <v>1432</v>
      </c>
      <c r="Y1440" t="s">
        <v>1432</v>
      </c>
    </row>
    <row r="1441" spans="2:25" ht="12.75">
      <c r="B1441" s="35" t="str">
        <f t="shared" si="45"/>
        <v>playground</v>
      </c>
      <c r="C1441" s="20">
        <f t="shared" si="46"/>
        <v>1433</v>
      </c>
      <c r="Y1441" t="s">
        <v>1433</v>
      </c>
    </row>
    <row r="1442" spans="2:25" ht="12.75">
      <c r="B1442" s="35" t="str">
        <f t="shared" si="45"/>
        <v>playmate</v>
      </c>
      <c r="C1442" s="20">
        <f t="shared" si="46"/>
        <v>1434</v>
      </c>
      <c r="Y1442" t="s">
        <v>1434</v>
      </c>
    </row>
    <row r="1443" spans="2:25" ht="12.75">
      <c r="B1443" s="35" t="str">
        <f t="shared" si="45"/>
        <v>playpen</v>
      </c>
      <c r="C1443" s="20">
        <f t="shared" si="46"/>
        <v>1435</v>
      </c>
      <c r="Y1443" t="s">
        <v>1435</v>
      </c>
    </row>
    <row r="1444" spans="2:25" ht="12.75">
      <c r="B1444" s="35" t="str">
        <f t="shared" si="45"/>
        <v>plaything</v>
      </c>
      <c r="C1444" s="20">
        <f t="shared" si="46"/>
        <v>1436</v>
      </c>
      <c r="Y1444" t="s">
        <v>1436</v>
      </c>
    </row>
    <row r="1445" spans="2:25" ht="12.75">
      <c r="B1445" s="35" t="str">
        <f t="shared" si="45"/>
        <v>playwright</v>
      </c>
      <c r="C1445" s="20">
        <f t="shared" si="46"/>
        <v>1437</v>
      </c>
      <c r="Y1445" t="s">
        <v>1437</v>
      </c>
    </row>
    <row r="1446" spans="2:25" ht="12.75">
      <c r="B1446" s="35" t="str">
        <f t="shared" si="45"/>
        <v>plowshare</v>
      </c>
      <c r="C1446" s="20">
        <f t="shared" si="46"/>
        <v>1438</v>
      </c>
      <c r="Y1446" t="s">
        <v>1438</v>
      </c>
    </row>
    <row r="1447" spans="2:25" ht="12.75">
      <c r="B1447" s="35" t="str">
        <f t="shared" si="45"/>
        <v>plywood</v>
      </c>
      <c r="C1447" s="20">
        <f t="shared" si="46"/>
        <v>1439</v>
      </c>
      <c r="Y1447" t="s">
        <v>1439</v>
      </c>
    </row>
    <row r="1448" spans="2:25" ht="12.75">
      <c r="B1448" s="35" t="str">
        <f t="shared" si="45"/>
        <v>pocketbook</v>
      </c>
      <c r="C1448" s="20">
        <f t="shared" si="46"/>
        <v>1440</v>
      </c>
      <c r="Y1448" t="s">
        <v>1440</v>
      </c>
    </row>
    <row r="1449" spans="2:25" ht="12.75">
      <c r="B1449" s="35" t="str">
        <f t="shared" si="45"/>
        <v>pocketknife</v>
      </c>
      <c r="C1449" s="20">
        <f t="shared" si="46"/>
        <v>1441</v>
      </c>
      <c r="Y1449" t="s">
        <v>1441</v>
      </c>
    </row>
    <row r="1450" spans="2:25" ht="12.75">
      <c r="B1450" s="35" t="str">
        <f t="shared" si="45"/>
        <v>pockmark</v>
      </c>
      <c r="C1450" s="20">
        <f t="shared" si="46"/>
        <v>1442</v>
      </c>
      <c r="Y1450" t="s">
        <v>1442</v>
      </c>
    </row>
    <row r="1451" spans="2:25" ht="12.75">
      <c r="B1451" s="35" t="str">
        <f t="shared" si="45"/>
        <v>pointblank</v>
      </c>
      <c r="C1451" s="20">
        <f t="shared" si="46"/>
        <v>1443</v>
      </c>
      <c r="Y1451" t="s">
        <v>1443</v>
      </c>
    </row>
    <row r="1452" spans="2:25" ht="12.75">
      <c r="B1452" s="35" t="str">
        <f t="shared" si="45"/>
        <v>polecat</v>
      </c>
      <c r="C1452" s="20">
        <f t="shared" si="46"/>
        <v>1444</v>
      </c>
      <c r="Y1452" t="s">
        <v>1444</v>
      </c>
    </row>
    <row r="1453" spans="2:25" ht="12.75">
      <c r="B1453" s="35" t="str">
        <f t="shared" si="45"/>
        <v>polestar</v>
      </c>
      <c r="C1453" s="20">
        <f t="shared" si="46"/>
        <v>1445</v>
      </c>
      <c r="Y1453" t="s">
        <v>1445</v>
      </c>
    </row>
    <row r="1454" spans="2:25" ht="12.75">
      <c r="B1454" s="35" t="str">
        <f t="shared" si="45"/>
        <v>policeman</v>
      </c>
      <c r="C1454" s="20">
        <f t="shared" si="46"/>
        <v>1446</v>
      </c>
      <c r="Y1454" t="s">
        <v>1446</v>
      </c>
    </row>
    <row r="1455" spans="2:25" ht="12.75">
      <c r="B1455" s="35" t="str">
        <f t="shared" si="45"/>
        <v>poorhouse</v>
      </c>
      <c r="C1455" s="20">
        <f t="shared" si="46"/>
        <v>1447</v>
      </c>
      <c r="Y1455" t="s">
        <v>1447</v>
      </c>
    </row>
    <row r="1456" spans="2:25" ht="12.75">
      <c r="B1456" s="35" t="str">
        <f t="shared" si="45"/>
        <v>popcorn</v>
      </c>
      <c r="C1456" s="20">
        <f t="shared" si="46"/>
        <v>1448</v>
      </c>
      <c r="Y1456" t="s">
        <v>1448</v>
      </c>
    </row>
    <row r="1457" spans="2:25" ht="12.75">
      <c r="B1457" s="35" t="str">
        <f t="shared" si="45"/>
        <v>popeyed</v>
      </c>
      <c r="C1457" s="20">
        <f t="shared" si="46"/>
        <v>1449</v>
      </c>
      <c r="Y1457" t="s">
        <v>1449</v>
      </c>
    </row>
    <row r="1458" spans="2:25" ht="12.75">
      <c r="B1458" s="35" t="str">
        <f t="shared" si="45"/>
        <v>popgun</v>
      </c>
      <c r="C1458" s="20">
        <f t="shared" si="46"/>
        <v>1450</v>
      </c>
      <c r="Y1458" t="s">
        <v>1450</v>
      </c>
    </row>
    <row r="1459" spans="2:25" ht="12.75">
      <c r="B1459" s="35" t="str">
        <f t="shared" si="45"/>
        <v>popover</v>
      </c>
      <c r="C1459" s="20">
        <f t="shared" si="46"/>
        <v>1451</v>
      </c>
      <c r="Y1459" t="s">
        <v>1451</v>
      </c>
    </row>
    <row r="1460" spans="2:25" ht="12.75">
      <c r="B1460" s="35" t="str">
        <f t="shared" si="45"/>
        <v>poppycock</v>
      </c>
      <c r="C1460" s="20">
        <f t="shared" si="46"/>
        <v>1452</v>
      </c>
      <c r="Y1460" t="s">
        <v>1452</v>
      </c>
    </row>
    <row r="1461" spans="2:25" ht="12.75">
      <c r="B1461" s="35" t="str">
        <f t="shared" si="45"/>
        <v>portend</v>
      </c>
      <c r="C1461" s="20">
        <f t="shared" si="46"/>
        <v>1453</v>
      </c>
      <c r="Y1461" t="s">
        <v>1453</v>
      </c>
    </row>
    <row r="1462" spans="2:25" ht="12.75">
      <c r="B1462" s="35" t="str">
        <f t="shared" si="45"/>
        <v>porterhouse</v>
      </c>
      <c r="C1462" s="20">
        <f t="shared" si="46"/>
        <v>1454</v>
      </c>
      <c r="Y1462" t="s">
        <v>1454</v>
      </c>
    </row>
    <row r="1463" spans="2:25" ht="12.75">
      <c r="B1463" s="35" t="str">
        <f t="shared" si="45"/>
        <v>portfolio</v>
      </c>
      <c r="C1463" s="20">
        <f t="shared" si="46"/>
        <v>1455</v>
      </c>
      <c r="Y1463" t="s">
        <v>1455</v>
      </c>
    </row>
    <row r="1464" spans="2:25" ht="12.75">
      <c r="B1464" s="35" t="str">
        <f t="shared" si="45"/>
        <v>porthole</v>
      </c>
      <c r="C1464" s="20">
        <f t="shared" si="46"/>
        <v>1456</v>
      </c>
      <c r="Y1464" t="s">
        <v>1456</v>
      </c>
    </row>
    <row r="1465" spans="2:25" ht="12.75">
      <c r="B1465" s="35" t="str">
        <f t="shared" si="45"/>
        <v>Portland</v>
      </c>
      <c r="C1465" s="20">
        <f t="shared" si="46"/>
        <v>1457</v>
      </c>
      <c r="Y1465" t="s">
        <v>1457</v>
      </c>
    </row>
    <row r="1466" spans="2:25" ht="12.75">
      <c r="B1466" s="35" t="str">
        <f t="shared" si="45"/>
        <v>potbelly</v>
      </c>
      <c r="C1466" s="20">
        <f t="shared" si="46"/>
        <v>1458</v>
      </c>
      <c r="Y1466" t="s">
        <v>4089</v>
      </c>
    </row>
    <row r="1467" spans="2:25" ht="12.75">
      <c r="B1467" s="35" t="str">
        <f t="shared" si="45"/>
        <v>potboiler</v>
      </c>
      <c r="C1467" s="20">
        <f t="shared" si="46"/>
        <v>1459</v>
      </c>
      <c r="Y1467" t="s">
        <v>4090</v>
      </c>
    </row>
    <row r="1468" spans="2:25" ht="12.75">
      <c r="B1468" s="35" t="str">
        <f t="shared" si="45"/>
        <v>potholder</v>
      </c>
      <c r="C1468" s="20">
        <f t="shared" si="46"/>
        <v>1460</v>
      </c>
      <c r="Y1468" t="s">
        <v>4091</v>
      </c>
    </row>
    <row r="1469" spans="2:25" ht="12.75">
      <c r="B1469" s="35" t="str">
        <f t="shared" si="45"/>
        <v>pothole</v>
      </c>
      <c r="C1469" s="20">
        <f t="shared" si="46"/>
        <v>1461</v>
      </c>
      <c r="Y1469" t="s">
        <v>4092</v>
      </c>
    </row>
    <row r="1470" spans="2:25" ht="12.75">
      <c r="B1470" s="35" t="str">
        <f t="shared" si="45"/>
        <v>pothook</v>
      </c>
      <c r="C1470" s="20">
        <f t="shared" si="46"/>
        <v>1462</v>
      </c>
      <c r="Y1470" t="s">
        <v>4093</v>
      </c>
    </row>
    <row r="1471" spans="2:25" ht="12.75">
      <c r="B1471" s="35" t="str">
        <f t="shared" si="45"/>
        <v>potluck</v>
      </c>
      <c r="C1471" s="20">
        <f t="shared" si="46"/>
        <v>1463</v>
      </c>
      <c r="Y1471" t="s">
        <v>4094</v>
      </c>
    </row>
    <row r="1472" spans="2:25" ht="12.75">
      <c r="B1472" s="35" t="str">
        <f t="shared" si="45"/>
        <v>potpie</v>
      </c>
      <c r="C1472" s="20">
        <f t="shared" si="46"/>
        <v>1464</v>
      </c>
      <c r="Y1472" t="s">
        <v>4095</v>
      </c>
    </row>
    <row r="1473" spans="2:25" ht="12.75">
      <c r="B1473" s="35" t="str">
        <f t="shared" si="45"/>
        <v>powerboat</v>
      </c>
      <c r="C1473" s="20">
        <f t="shared" si="46"/>
        <v>1465</v>
      </c>
      <c r="Y1473" t="s">
        <v>4096</v>
      </c>
    </row>
    <row r="1474" spans="2:25" ht="12.75">
      <c r="B1474" s="35" t="str">
        <f t="shared" si="45"/>
        <v>powerhouse</v>
      </c>
      <c r="C1474" s="20">
        <f t="shared" si="46"/>
        <v>1466</v>
      </c>
      <c r="Y1474" t="s">
        <v>4097</v>
      </c>
    </row>
    <row r="1475" spans="2:25" ht="12.75">
      <c r="B1475" s="35" t="str">
        <f t="shared" si="45"/>
        <v>praiseworthy</v>
      </c>
      <c r="C1475" s="20">
        <f t="shared" si="46"/>
        <v>1467</v>
      </c>
      <c r="Y1475" t="s">
        <v>4098</v>
      </c>
    </row>
    <row r="1476" spans="2:25" ht="12.75">
      <c r="B1476" s="35" t="str">
        <f t="shared" si="45"/>
        <v>pressman</v>
      </c>
      <c r="C1476" s="20">
        <f t="shared" si="46"/>
        <v>1468</v>
      </c>
      <c r="Y1476" t="s">
        <v>4099</v>
      </c>
    </row>
    <row r="1477" spans="2:25" ht="12.75">
      <c r="B1477" s="35" t="str">
        <f t="shared" si="45"/>
        <v>proofread</v>
      </c>
      <c r="C1477" s="20">
        <f t="shared" si="46"/>
        <v>1469</v>
      </c>
      <c r="Y1477" t="s">
        <v>4100</v>
      </c>
    </row>
    <row r="1478" spans="2:25" ht="12.75">
      <c r="B1478" s="35" t="str">
        <f t="shared" si="45"/>
        <v>puffball</v>
      </c>
      <c r="C1478" s="20">
        <f t="shared" si="46"/>
        <v>1470</v>
      </c>
      <c r="Y1478" t="s">
        <v>4101</v>
      </c>
    </row>
    <row r="1479" spans="2:25" ht="12.75">
      <c r="B1479" s="35" t="str">
        <f t="shared" si="45"/>
        <v>Pullman</v>
      </c>
      <c r="C1479" s="20">
        <f t="shared" si="46"/>
        <v>1471</v>
      </c>
      <c r="Y1479" t="s">
        <v>4102</v>
      </c>
    </row>
    <row r="1480" spans="2:25" ht="12.75">
      <c r="B1480" s="35" t="str">
        <f t="shared" si="45"/>
        <v>pullover</v>
      </c>
      <c r="C1480" s="20">
        <f t="shared" si="46"/>
        <v>1472</v>
      </c>
      <c r="Y1480" t="s">
        <v>4103</v>
      </c>
    </row>
    <row r="1481" spans="2:25" ht="12.75">
      <c r="B1481" s="35" t="str">
        <f aca="true" t="shared" si="47" ref="B1481:B1544">IF(INDEX($D$8:$AF$3000,C1481+1,$A$5)=""," ",(INDEX($D$8:$AF$3000,C1481+1,$A$5)))</f>
        <v>purebred</v>
      </c>
      <c r="C1481" s="20">
        <f t="shared" si="46"/>
        <v>1473</v>
      </c>
      <c r="Y1481" t="s">
        <v>4104</v>
      </c>
    </row>
    <row r="1482" spans="2:25" ht="12.75">
      <c r="B1482" s="35" t="str">
        <f t="shared" si="47"/>
        <v>pushcart</v>
      </c>
      <c r="C1482" s="20">
        <f aca="true" t="shared" si="48" ref="C1482:C1545">1+C1481</f>
        <v>1474</v>
      </c>
      <c r="Y1482" t="s">
        <v>4105</v>
      </c>
    </row>
    <row r="1483" spans="2:25" ht="12.75">
      <c r="B1483" s="35" t="str">
        <f t="shared" si="47"/>
        <v>pushover</v>
      </c>
      <c r="C1483" s="20">
        <f t="shared" si="48"/>
        <v>1475</v>
      </c>
      <c r="Y1483" t="s">
        <v>4106</v>
      </c>
    </row>
    <row r="1484" spans="2:25" ht="12.75">
      <c r="B1484" s="35" t="str">
        <f t="shared" si="47"/>
        <v>pussyfoot</v>
      </c>
      <c r="C1484" s="20">
        <f t="shared" si="48"/>
        <v>1476</v>
      </c>
      <c r="Y1484" t="s">
        <v>4107</v>
      </c>
    </row>
    <row r="1485" spans="2:25" ht="12.75">
      <c r="B1485" s="35" t="str">
        <f t="shared" si="47"/>
        <v>quarterback</v>
      </c>
      <c r="C1485" s="20">
        <f t="shared" si="48"/>
        <v>1477</v>
      </c>
      <c r="Y1485" t="s">
        <v>4108</v>
      </c>
    </row>
    <row r="1486" spans="2:25" ht="12.75">
      <c r="B1486" s="35" t="str">
        <f t="shared" si="47"/>
        <v>quartermaster</v>
      </c>
      <c r="C1486" s="20">
        <f t="shared" si="48"/>
        <v>1478</v>
      </c>
      <c r="Y1486" t="s">
        <v>4109</v>
      </c>
    </row>
    <row r="1487" spans="2:25" ht="12.75">
      <c r="B1487" s="35" t="str">
        <f t="shared" si="47"/>
        <v>quarterstaff</v>
      </c>
      <c r="C1487" s="20">
        <f t="shared" si="48"/>
        <v>1479</v>
      </c>
      <c r="Y1487" t="s">
        <v>4110</v>
      </c>
    </row>
    <row r="1488" spans="2:25" ht="12.75">
      <c r="B1488" s="35" t="str">
        <f t="shared" si="47"/>
        <v>quicksand</v>
      </c>
      <c r="C1488" s="20">
        <f t="shared" si="48"/>
        <v>1480</v>
      </c>
      <c r="Y1488" t="s">
        <v>4111</v>
      </c>
    </row>
    <row r="1489" spans="2:25" ht="12.75">
      <c r="B1489" s="35" t="str">
        <f t="shared" si="47"/>
        <v>quicksilver</v>
      </c>
      <c r="C1489" s="20">
        <f t="shared" si="48"/>
        <v>1481</v>
      </c>
      <c r="Y1489" t="s">
        <v>4112</v>
      </c>
    </row>
    <row r="1490" spans="2:25" ht="12.75">
      <c r="B1490" s="35" t="str">
        <f t="shared" si="47"/>
        <v>quickstep</v>
      </c>
      <c r="C1490" s="20">
        <f t="shared" si="48"/>
        <v>1482</v>
      </c>
      <c r="Y1490" t="s">
        <v>4113</v>
      </c>
    </row>
    <row r="1491" spans="2:25" ht="12.75">
      <c r="B1491" s="35" t="str">
        <f t="shared" si="47"/>
        <v>racecourse</v>
      </c>
      <c r="C1491" s="20">
        <f t="shared" si="48"/>
        <v>1483</v>
      </c>
      <c r="Y1491" t="s">
        <v>4292</v>
      </c>
    </row>
    <row r="1492" spans="2:25" ht="12.75">
      <c r="B1492" s="35" t="str">
        <f t="shared" si="47"/>
        <v>racehorse</v>
      </c>
      <c r="C1492" s="20">
        <f t="shared" si="48"/>
        <v>1484</v>
      </c>
      <c r="Y1492" t="s">
        <v>4293</v>
      </c>
    </row>
    <row r="1493" spans="2:25" ht="12.75">
      <c r="B1493" s="35" t="str">
        <f t="shared" si="47"/>
        <v>racetrack</v>
      </c>
      <c r="C1493" s="20">
        <f t="shared" si="48"/>
        <v>1485</v>
      </c>
      <c r="Y1493" t="s">
        <v>4294</v>
      </c>
    </row>
    <row r="1494" spans="2:25" ht="12.75">
      <c r="B1494" s="35" t="str">
        <f t="shared" si="47"/>
        <v>ragtag</v>
      </c>
      <c r="C1494" s="20">
        <f t="shared" si="48"/>
        <v>1486</v>
      </c>
      <c r="Y1494" t="s">
        <v>4295</v>
      </c>
    </row>
    <row r="1495" spans="2:25" ht="12.75">
      <c r="B1495" s="35" t="str">
        <f t="shared" si="47"/>
        <v>ragtime</v>
      </c>
      <c r="C1495" s="20">
        <f t="shared" si="48"/>
        <v>1487</v>
      </c>
      <c r="Y1495" t="s">
        <v>4296</v>
      </c>
    </row>
    <row r="1496" spans="2:25" ht="12.75">
      <c r="B1496" s="35" t="str">
        <f t="shared" si="47"/>
        <v>ragweed</v>
      </c>
      <c r="C1496" s="20">
        <f t="shared" si="48"/>
        <v>1488</v>
      </c>
      <c r="Y1496" t="s">
        <v>4297</v>
      </c>
    </row>
    <row r="1497" spans="2:25" ht="12.75">
      <c r="B1497" s="35" t="str">
        <f t="shared" si="47"/>
        <v>railroad</v>
      </c>
      <c r="C1497" s="20">
        <f t="shared" si="48"/>
        <v>1489</v>
      </c>
      <c r="Y1497" t="s">
        <v>4298</v>
      </c>
    </row>
    <row r="1498" spans="2:25" ht="12.75">
      <c r="B1498" s="35" t="str">
        <f t="shared" si="47"/>
        <v>railway</v>
      </c>
      <c r="C1498" s="20">
        <f t="shared" si="48"/>
        <v>1490</v>
      </c>
      <c r="Y1498" t="s">
        <v>4299</v>
      </c>
    </row>
    <row r="1499" spans="2:25" ht="12.75">
      <c r="B1499" s="35" t="str">
        <f t="shared" si="47"/>
        <v>rainbow</v>
      </c>
      <c r="C1499" s="20">
        <f t="shared" si="48"/>
        <v>1491</v>
      </c>
      <c r="Y1499" t="s">
        <v>4300</v>
      </c>
    </row>
    <row r="1500" spans="2:25" ht="12.75">
      <c r="B1500" s="35" t="str">
        <f t="shared" si="47"/>
        <v>raincoat</v>
      </c>
      <c r="C1500" s="20">
        <f t="shared" si="48"/>
        <v>1492</v>
      </c>
      <c r="Y1500" t="s">
        <v>4301</v>
      </c>
    </row>
    <row r="1501" spans="2:25" ht="12.75">
      <c r="B1501" s="35" t="str">
        <f t="shared" si="47"/>
        <v>rainfall</v>
      </c>
      <c r="C1501" s="20">
        <f t="shared" si="48"/>
        <v>1493</v>
      </c>
      <c r="Y1501" t="s">
        <v>3937</v>
      </c>
    </row>
    <row r="1502" spans="2:25" ht="12.75">
      <c r="B1502" s="35" t="str">
        <f t="shared" si="47"/>
        <v>rainstorm</v>
      </c>
      <c r="C1502" s="20">
        <f t="shared" si="48"/>
        <v>1494</v>
      </c>
      <c r="Y1502" t="s">
        <v>3938</v>
      </c>
    </row>
    <row r="1503" spans="2:25" ht="12.75">
      <c r="B1503" s="35" t="str">
        <f t="shared" si="47"/>
        <v>rainwater</v>
      </c>
      <c r="C1503" s="20">
        <f t="shared" si="48"/>
        <v>1495</v>
      </c>
      <c r="Y1503" t="s">
        <v>3939</v>
      </c>
    </row>
    <row r="1504" spans="2:25" ht="12.75">
      <c r="B1504" s="35" t="str">
        <f t="shared" si="47"/>
        <v>ratline</v>
      </c>
      <c r="C1504" s="20">
        <f t="shared" si="48"/>
        <v>1496</v>
      </c>
      <c r="Y1504" t="s">
        <v>3940</v>
      </c>
    </row>
    <row r="1505" spans="2:25" ht="12.75">
      <c r="B1505" s="35" t="str">
        <f t="shared" si="47"/>
        <v>ratsbane</v>
      </c>
      <c r="C1505" s="20">
        <f t="shared" si="48"/>
        <v>1497</v>
      </c>
      <c r="Y1505" t="s">
        <v>3941</v>
      </c>
    </row>
    <row r="1506" spans="2:25" ht="12.75">
      <c r="B1506" s="35" t="str">
        <f t="shared" si="47"/>
        <v>rattlesnake</v>
      </c>
      <c r="C1506" s="20">
        <f t="shared" si="48"/>
        <v>1498</v>
      </c>
      <c r="Y1506" t="s">
        <v>3942</v>
      </c>
    </row>
    <row r="1507" spans="2:25" ht="12.75">
      <c r="B1507" s="35" t="str">
        <f t="shared" si="47"/>
        <v>rattletrap</v>
      </c>
      <c r="C1507" s="20">
        <f t="shared" si="48"/>
        <v>1499</v>
      </c>
      <c r="Y1507" t="s">
        <v>3943</v>
      </c>
    </row>
    <row r="1508" spans="2:25" ht="12.75">
      <c r="B1508" s="35" t="str">
        <f t="shared" si="47"/>
        <v>rawboned</v>
      </c>
      <c r="C1508" s="20">
        <f t="shared" si="48"/>
        <v>1500</v>
      </c>
      <c r="Y1508" t="s">
        <v>3944</v>
      </c>
    </row>
    <row r="1509" spans="2:25" ht="12.75">
      <c r="B1509" s="35" t="str">
        <f t="shared" si="47"/>
        <v>rawhide</v>
      </c>
      <c r="C1509" s="20">
        <f t="shared" si="48"/>
        <v>1501</v>
      </c>
      <c r="Y1509" t="s">
        <v>3945</v>
      </c>
    </row>
    <row r="1510" spans="2:25" ht="12.75">
      <c r="B1510" s="35" t="str">
        <f t="shared" si="47"/>
        <v>readywitted</v>
      </c>
      <c r="C1510" s="20">
        <f t="shared" si="48"/>
        <v>1502</v>
      </c>
      <c r="Y1510" t="s">
        <v>3946</v>
      </c>
    </row>
    <row r="1511" spans="2:25" ht="12.75">
      <c r="B1511" s="35" t="str">
        <f t="shared" si="47"/>
        <v>rearmost</v>
      </c>
      <c r="C1511" s="20">
        <f t="shared" si="48"/>
        <v>1503</v>
      </c>
      <c r="Y1511" t="s">
        <v>3947</v>
      </c>
    </row>
    <row r="1512" spans="2:25" ht="12.75">
      <c r="B1512" s="35" t="str">
        <f t="shared" si="47"/>
        <v>rearrange</v>
      </c>
      <c r="C1512" s="20">
        <f t="shared" si="48"/>
        <v>1504</v>
      </c>
      <c r="Y1512" t="s">
        <v>3948</v>
      </c>
    </row>
    <row r="1513" spans="2:25" ht="12.75">
      <c r="B1513" s="35" t="str">
        <f t="shared" si="47"/>
        <v>rearward</v>
      </c>
      <c r="C1513" s="20">
        <f t="shared" si="48"/>
        <v>1505</v>
      </c>
      <c r="Y1513" t="s">
        <v>3949</v>
      </c>
    </row>
    <row r="1514" spans="2:25" ht="12.75">
      <c r="B1514" s="35" t="str">
        <f t="shared" si="47"/>
        <v>redcap</v>
      </c>
      <c r="C1514" s="20">
        <f t="shared" si="48"/>
        <v>1506</v>
      </c>
      <c r="Y1514" t="s">
        <v>3950</v>
      </c>
    </row>
    <row r="1515" spans="2:25" ht="12.75">
      <c r="B1515" s="35" t="str">
        <f t="shared" si="47"/>
        <v>redcoat</v>
      </c>
      <c r="C1515" s="20">
        <f t="shared" si="48"/>
        <v>1507</v>
      </c>
      <c r="Y1515" t="s">
        <v>3951</v>
      </c>
    </row>
    <row r="1516" spans="2:25" ht="12.75">
      <c r="B1516" s="35" t="str">
        <f t="shared" si="47"/>
        <v>reddish</v>
      </c>
      <c r="C1516" s="20">
        <f t="shared" si="48"/>
        <v>1508</v>
      </c>
      <c r="Y1516" t="s">
        <v>3952</v>
      </c>
    </row>
    <row r="1517" spans="2:25" ht="12.75">
      <c r="B1517" s="35" t="str">
        <f t="shared" si="47"/>
        <v>redhead</v>
      </c>
      <c r="C1517" s="20">
        <f t="shared" si="48"/>
        <v>1509</v>
      </c>
      <c r="Y1517" t="s">
        <v>3953</v>
      </c>
    </row>
    <row r="1518" spans="2:25" ht="12.75">
      <c r="B1518" s="35" t="str">
        <f t="shared" si="47"/>
        <v>redraft</v>
      </c>
      <c r="C1518" s="20">
        <f t="shared" si="48"/>
        <v>1510</v>
      </c>
      <c r="Y1518" t="s">
        <v>3954</v>
      </c>
    </row>
    <row r="1519" spans="2:25" ht="12.75">
      <c r="B1519" s="35" t="str">
        <f t="shared" si="47"/>
        <v>redraw</v>
      </c>
      <c r="C1519" s="20">
        <f t="shared" si="48"/>
        <v>1511</v>
      </c>
      <c r="Y1519" t="s">
        <v>3955</v>
      </c>
    </row>
    <row r="1520" spans="2:25" ht="12.75">
      <c r="B1520" s="35" t="str">
        <f t="shared" si="47"/>
        <v>redskin</v>
      </c>
      <c r="C1520" s="20">
        <f t="shared" si="48"/>
        <v>1512</v>
      </c>
      <c r="Y1520" t="s">
        <v>3956</v>
      </c>
    </row>
    <row r="1521" spans="2:25" ht="12.75">
      <c r="B1521" s="35" t="str">
        <f t="shared" si="47"/>
        <v>redwood</v>
      </c>
      <c r="C1521" s="20">
        <f t="shared" si="48"/>
        <v>1513</v>
      </c>
      <c r="Y1521" t="s">
        <v>3957</v>
      </c>
    </row>
    <row r="1522" spans="2:25" ht="12.75">
      <c r="B1522" s="35" t="str">
        <f t="shared" si="47"/>
        <v>rhinestone</v>
      </c>
      <c r="C1522" s="20">
        <f t="shared" si="48"/>
        <v>1514</v>
      </c>
      <c r="Y1522" t="s">
        <v>3958</v>
      </c>
    </row>
    <row r="1523" spans="2:25" ht="12.75">
      <c r="B1523" s="35" t="str">
        <f t="shared" si="47"/>
        <v>ringleader</v>
      </c>
      <c r="C1523" s="20">
        <f t="shared" si="48"/>
        <v>1515</v>
      </c>
      <c r="Y1523" t="s">
        <v>3959</v>
      </c>
    </row>
    <row r="1524" spans="2:25" ht="12.75">
      <c r="B1524" s="35" t="str">
        <f t="shared" si="47"/>
        <v>ringside</v>
      </c>
      <c r="C1524" s="20">
        <f t="shared" si="48"/>
        <v>1516</v>
      </c>
      <c r="Y1524" t="s">
        <v>3960</v>
      </c>
    </row>
    <row r="1525" spans="2:25" ht="12.75">
      <c r="B1525" s="35" t="str">
        <f t="shared" si="47"/>
        <v>ringworm</v>
      </c>
      <c r="C1525" s="20">
        <f t="shared" si="48"/>
        <v>1517</v>
      </c>
      <c r="Y1525" t="s">
        <v>3961</v>
      </c>
    </row>
    <row r="1526" spans="2:25" ht="12.75">
      <c r="B1526" s="35" t="str">
        <f t="shared" si="47"/>
        <v>ripcord</v>
      </c>
      <c r="C1526" s="20">
        <f t="shared" si="48"/>
        <v>1518</v>
      </c>
      <c r="Y1526" t="s">
        <v>3962</v>
      </c>
    </row>
    <row r="1527" spans="2:25" ht="12.75">
      <c r="B1527" s="35" t="str">
        <f t="shared" si="47"/>
        <v>ripsaw</v>
      </c>
      <c r="C1527" s="20">
        <f t="shared" si="48"/>
        <v>1519</v>
      </c>
      <c r="Y1527" t="s">
        <v>3963</v>
      </c>
    </row>
    <row r="1528" spans="2:25" ht="12.75">
      <c r="B1528" s="35" t="str">
        <f t="shared" si="47"/>
        <v>riverside</v>
      </c>
      <c r="C1528" s="20">
        <f t="shared" si="48"/>
        <v>1520</v>
      </c>
      <c r="Y1528" t="s">
        <v>3964</v>
      </c>
    </row>
    <row r="1529" spans="2:25" ht="12.75">
      <c r="B1529" s="35" t="str">
        <f t="shared" si="47"/>
        <v>roadbed</v>
      </c>
      <c r="C1529" s="20">
        <f t="shared" si="48"/>
        <v>1521</v>
      </c>
      <c r="Y1529" t="s">
        <v>3965</v>
      </c>
    </row>
    <row r="1530" spans="2:25" ht="12.75">
      <c r="B1530" s="35" t="str">
        <f t="shared" si="47"/>
        <v>roadrunner</v>
      </c>
      <c r="C1530" s="20">
        <f t="shared" si="48"/>
        <v>1522</v>
      </c>
      <c r="Y1530" t="s">
        <v>3966</v>
      </c>
    </row>
    <row r="1531" spans="2:25" ht="12.75">
      <c r="B1531" s="35" t="str">
        <f t="shared" si="47"/>
        <v>roadside</v>
      </c>
      <c r="C1531" s="20">
        <f t="shared" si="48"/>
        <v>1523</v>
      </c>
      <c r="Y1531" t="s">
        <v>3967</v>
      </c>
    </row>
    <row r="1532" spans="2:25" ht="12.75">
      <c r="B1532" s="35" t="str">
        <f t="shared" si="47"/>
        <v>roadway</v>
      </c>
      <c r="C1532" s="20">
        <f t="shared" si="48"/>
        <v>1524</v>
      </c>
      <c r="Y1532" t="s">
        <v>3968</v>
      </c>
    </row>
    <row r="1533" spans="2:25" ht="12.75">
      <c r="B1533" s="35" t="str">
        <f t="shared" si="47"/>
        <v>roebuck</v>
      </c>
      <c r="C1533" s="20">
        <f t="shared" si="48"/>
        <v>1525</v>
      </c>
      <c r="Y1533" t="s">
        <v>3969</v>
      </c>
    </row>
    <row r="1534" spans="2:25" ht="12.75">
      <c r="B1534" s="35" t="str">
        <f t="shared" si="47"/>
        <v>roommate</v>
      </c>
      <c r="C1534" s="20">
        <f t="shared" si="48"/>
        <v>1526</v>
      </c>
      <c r="Y1534" t="s">
        <v>3970</v>
      </c>
    </row>
    <row r="1535" spans="2:25" ht="12.75">
      <c r="B1535" s="35" t="str">
        <f t="shared" si="47"/>
        <v>rootstock</v>
      </c>
      <c r="C1535" s="20">
        <f t="shared" si="48"/>
        <v>1527</v>
      </c>
      <c r="Y1535" t="s">
        <v>3971</v>
      </c>
    </row>
    <row r="1536" spans="2:25" ht="12.75">
      <c r="B1536" s="35" t="str">
        <f t="shared" si="47"/>
        <v>rosemary</v>
      </c>
      <c r="C1536" s="20">
        <f t="shared" si="48"/>
        <v>1528</v>
      </c>
      <c r="Y1536" t="s">
        <v>3972</v>
      </c>
    </row>
    <row r="1537" spans="2:25" ht="12.75">
      <c r="B1537" s="35" t="str">
        <f t="shared" si="47"/>
        <v>rosewood</v>
      </c>
      <c r="C1537" s="20">
        <f t="shared" si="48"/>
        <v>1529</v>
      </c>
      <c r="Y1537" t="s">
        <v>3973</v>
      </c>
    </row>
    <row r="1538" spans="2:25" ht="12.75">
      <c r="B1538" s="35" t="str">
        <f t="shared" si="47"/>
        <v>roughhew</v>
      </c>
      <c r="C1538" s="20">
        <f t="shared" si="48"/>
        <v>1530</v>
      </c>
      <c r="Y1538" t="s">
        <v>3974</v>
      </c>
    </row>
    <row r="1539" spans="2:25" ht="12.75">
      <c r="B1539" s="35" t="str">
        <f t="shared" si="47"/>
        <v>roughhouse</v>
      </c>
      <c r="C1539" s="20">
        <f t="shared" si="48"/>
        <v>1531</v>
      </c>
      <c r="Y1539" t="s">
        <v>3975</v>
      </c>
    </row>
    <row r="1540" spans="2:25" ht="12.75">
      <c r="B1540" s="35" t="str">
        <f t="shared" si="47"/>
        <v>roughneck</v>
      </c>
      <c r="C1540" s="20">
        <f t="shared" si="48"/>
        <v>1532</v>
      </c>
      <c r="Y1540" t="s">
        <v>3976</v>
      </c>
    </row>
    <row r="1541" spans="2:25" ht="12.75">
      <c r="B1541" s="35" t="str">
        <f t="shared" si="47"/>
        <v>roughshod</v>
      </c>
      <c r="C1541" s="20">
        <f t="shared" si="48"/>
        <v>1533</v>
      </c>
      <c r="Y1541" t="s">
        <v>3977</v>
      </c>
    </row>
    <row r="1542" spans="2:25" ht="12.75">
      <c r="B1542" s="35" t="str">
        <f t="shared" si="47"/>
        <v>roundabout</v>
      </c>
      <c r="C1542" s="20">
        <f t="shared" si="48"/>
        <v>1534</v>
      </c>
      <c r="Y1542" t="s">
        <v>3978</v>
      </c>
    </row>
    <row r="1543" spans="2:25" ht="12.75">
      <c r="B1543" s="35" t="str">
        <f t="shared" si="47"/>
        <v>roundup</v>
      </c>
      <c r="C1543" s="20">
        <f t="shared" si="48"/>
        <v>1535</v>
      </c>
      <c r="Y1543" t="s">
        <v>3979</v>
      </c>
    </row>
    <row r="1544" spans="2:25" ht="12.75">
      <c r="B1544" s="35" t="str">
        <f t="shared" si="47"/>
        <v>rowboat</v>
      </c>
      <c r="C1544" s="20">
        <f t="shared" si="48"/>
        <v>1536</v>
      </c>
      <c r="Y1544" t="s">
        <v>3980</v>
      </c>
    </row>
    <row r="1545" spans="2:25" ht="12.75">
      <c r="B1545" s="35" t="str">
        <f aca="true" t="shared" si="49" ref="B1545:B1608">IF(INDEX($D$8:$AF$3000,C1545+1,$A$5)=""," ",(INDEX($D$8:$AF$3000,C1545+1,$A$5)))</f>
        <v>rubdown</v>
      </c>
      <c r="C1545" s="20">
        <f t="shared" si="48"/>
        <v>1537</v>
      </c>
      <c r="Y1545" t="s">
        <v>3981</v>
      </c>
    </row>
    <row r="1546" spans="2:25" ht="12.75">
      <c r="B1546" s="35" t="str">
        <f t="shared" si="49"/>
        <v>rumrunner</v>
      </c>
      <c r="C1546" s="20">
        <f aca="true" t="shared" si="50" ref="C1546:C1609">1+C1545</f>
        <v>1538</v>
      </c>
      <c r="Y1546" t="s">
        <v>3982</v>
      </c>
    </row>
    <row r="1547" spans="2:25" ht="12.75">
      <c r="B1547" s="35" t="str">
        <f t="shared" si="49"/>
        <v>runabout</v>
      </c>
      <c r="C1547" s="20">
        <f t="shared" si="50"/>
        <v>1539</v>
      </c>
      <c r="Y1547" t="s">
        <v>3983</v>
      </c>
    </row>
    <row r="1548" spans="2:25" ht="12.75">
      <c r="B1548" s="35" t="str">
        <f t="shared" si="49"/>
        <v>runaway</v>
      </c>
      <c r="C1548" s="20">
        <f t="shared" si="50"/>
        <v>1540</v>
      </c>
      <c r="Y1548" t="s">
        <v>3984</v>
      </c>
    </row>
    <row r="1549" spans="2:25" ht="12.75">
      <c r="B1549" s="35" t="str">
        <f t="shared" si="49"/>
        <v>runlet</v>
      </c>
      <c r="C1549" s="20">
        <f t="shared" si="50"/>
        <v>1541</v>
      </c>
      <c r="Y1549" t="s">
        <v>3985</v>
      </c>
    </row>
    <row r="1550" spans="2:25" ht="12.75">
      <c r="B1550" s="35" t="str">
        <f t="shared" si="49"/>
        <v>runway</v>
      </c>
      <c r="C1550" s="20">
        <f t="shared" si="50"/>
        <v>1542</v>
      </c>
      <c r="Y1550" t="s">
        <v>3986</v>
      </c>
    </row>
    <row r="1551" spans="2:25" ht="12.75">
      <c r="B1551" s="35" t="str">
        <f t="shared" si="49"/>
        <v>sackcloth</v>
      </c>
      <c r="C1551" s="20">
        <f t="shared" si="50"/>
        <v>1543</v>
      </c>
      <c r="Y1551" t="s">
        <v>3987</v>
      </c>
    </row>
    <row r="1552" spans="2:25" ht="12.75">
      <c r="B1552" s="35" t="str">
        <f t="shared" si="49"/>
        <v>saddlebow</v>
      </c>
      <c r="C1552" s="20">
        <f t="shared" si="50"/>
        <v>1544</v>
      </c>
      <c r="Y1552" t="s">
        <v>3988</v>
      </c>
    </row>
    <row r="1553" spans="2:25" ht="12.75">
      <c r="B1553" s="35" t="str">
        <f t="shared" si="49"/>
        <v>sadiron</v>
      </c>
      <c r="C1553" s="20">
        <f t="shared" si="50"/>
        <v>1545</v>
      </c>
      <c r="Y1553" t="s">
        <v>3989</v>
      </c>
    </row>
    <row r="1554" spans="2:25" ht="12.75">
      <c r="B1554" s="35" t="str">
        <f t="shared" si="49"/>
        <v>safeguard</v>
      </c>
      <c r="C1554" s="20">
        <f t="shared" si="50"/>
        <v>1546</v>
      </c>
      <c r="Y1554" t="s">
        <v>3990</v>
      </c>
    </row>
    <row r="1555" spans="2:25" ht="12.75">
      <c r="B1555" s="35" t="str">
        <f t="shared" si="49"/>
        <v>safekeeping</v>
      </c>
      <c r="C1555" s="20">
        <f t="shared" si="50"/>
        <v>1547</v>
      </c>
      <c r="Y1555" t="s">
        <v>3991</v>
      </c>
    </row>
    <row r="1556" spans="2:25" ht="12.75">
      <c r="B1556" s="35" t="str">
        <f t="shared" si="49"/>
        <v>sagebrush</v>
      </c>
      <c r="C1556" s="20">
        <f t="shared" si="50"/>
        <v>1548</v>
      </c>
      <c r="Y1556" t="s">
        <v>3992</v>
      </c>
    </row>
    <row r="1557" spans="2:25" ht="12.75">
      <c r="B1557" s="35" t="str">
        <f t="shared" si="49"/>
        <v>sailboat</v>
      </c>
      <c r="C1557" s="20">
        <f t="shared" si="50"/>
        <v>1549</v>
      </c>
      <c r="Y1557" t="s">
        <v>3993</v>
      </c>
    </row>
    <row r="1558" spans="2:25" ht="12.75">
      <c r="B1558" s="35" t="str">
        <f t="shared" si="49"/>
        <v>sailfish</v>
      </c>
      <c r="C1558" s="20">
        <f t="shared" si="50"/>
        <v>1550</v>
      </c>
      <c r="Y1558" t="s">
        <v>3994</v>
      </c>
    </row>
    <row r="1559" spans="2:25" ht="12.75">
      <c r="B1559" s="35" t="str">
        <f t="shared" si="49"/>
        <v>saltcellar</v>
      </c>
      <c r="C1559" s="20">
        <f t="shared" si="50"/>
        <v>1551</v>
      </c>
      <c r="Y1559" t="s">
        <v>3995</v>
      </c>
    </row>
    <row r="1560" spans="2:25" ht="12.75">
      <c r="B1560" s="35" t="str">
        <f t="shared" si="49"/>
        <v>saltshaker</v>
      </c>
      <c r="C1560" s="20">
        <f t="shared" si="50"/>
        <v>1552</v>
      </c>
      <c r="Y1560" t="s">
        <v>3996</v>
      </c>
    </row>
    <row r="1561" spans="2:25" ht="12.75">
      <c r="B1561" s="35" t="str">
        <f t="shared" si="49"/>
        <v>saltwater</v>
      </c>
      <c r="C1561" s="20">
        <f t="shared" si="50"/>
        <v>1553</v>
      </c>
      <c r="Y1561" t="s">
        <v>3997</v>
      </c>
    </row>
    <row r="1562" spans="2:25" ht="12.75">
      <c r="B1562" s="35" t="str">
        <f t="shared" si="49"/>
        <v>sandalwood</v>
      </c>
      <c r="C1562" s="20">
        <f t="shared" si="50"/>
        <v>1554</v>
      </c>
      <c r="Y1562" t="s">
        <v>3998</v>
      </c>
    </row>
    <row r="1563" spans="2:25" ht="12.75">
      <c r="B1563" s="35" t="str">
        <f t="shared" si="49"/>
        <v>sandbar</v>
      </c>
      <c r="C1563" s="20">
        <f t="shared" si="50"/>
        <v>1555</v>
      </c>
      <c r="Y1563" t="s">
        <v>3999</v>
      </c>
    </row>
    <row r="1564" spans="2:25" ht="12.75">
      <c r="B1564" s="35" t="str">
        <f t="shared" si="49"/>
        <v>sandblast</v>
      </c>
      <c r="C1564" s="20">
        <f t="shared" si="50"/>
        <v>1556</v>
      </c>
      <c r="Y1564" t="s">
        <v>4000</v>
      </c>
    </row>
    <row r="1565" spans="2:25" ht="12.75">
      <c r="B1565" s="35" t="str">
        <f t="shared" si="49"/>
        <v>sandbox</v>
      </c>
      <c r="C1565" s="20">
        <f t="shared" si="50"/>
        <v>1557</v>
      </c>
      <c r="Y1565" t="s">
        <v>4001</v>
      </c>
    </row>
    <row r="1566" spans="2:25" ht="12.75">
      <c r="B1566" s="35" t="str">
        <f t="shared" si="49"/>
        <v>sandcast</v>
      </c>
      <c r="C1566" s="20">
        <f t="shared" si="50"/>
        <v>1558</v>
      </c>
      <c r="Y1566" t="s">
        <v>4002</v>
      </c>
    </row>
    <row r="1567" spans="2:25" ht="12.75">
      <c r="B1567" s="35" t="str">
        <f t="shared" si="49"/>
        <v>sandhog</v>
      </c>
      <c r="C1567" s="20">
        <f t="shared" si="50"/>
        <v>1559</v>
      </c>
      <c r="Y1567" t="s">
        <v>4003</v>
      </c>
    </row>
    <row r="1568" spans="2:25" ht="12.75">
      <c r="B1568" s="35" t="str">
        <f t="shared" si="49"/>
        <v>sandman</v>
      </c>
      <c r="C1568" s="20">
        <f t="shared" si="50"/>
        <v>1560</v>
      </c>
      <c r="Y1568" t="s">
        <v>4004</v>
      </c>
    </row>
    <row r="1569" spans="2:25" ht="12.75">
      <c r="B1569" s="35" t="str">
        <f t="shared" si="49"/>
        <v>sandpaper</v>
      </c>
      <c r="C1569" s="20">
        <f t="shared" si="50"/>
        <v>1561</v>
      </c>
      <c r="Y1569" t="s">
        <v>4005</v>
      </c>
    </row>
    <row r="1570" spans="2:25" ht="12.75">
      <c r="B1570" s="35" t="str">
        <f t="shared" si="49"/>
        <v>sandpiper</v>
      </c>
      <c r="C1570" s="20">
        <f t="shared" si="50"/>
        <v>1562</v>
      </c>
      <c r="Y1570" t="s">
        <v>4006</v>
      </c>
    </row>
    <row r="1571" spans="2:25" ht="12.75">
      <c r="B1571" s="35" t="str">
        <f t="shared" si="49"/>
        <v>sandstone</v>
      </c>
      <c r="C1571" s="20">
        <f t="shared" si="50"/>
        <v>1563</v>
      </c>
      <c r="Y1571" t="s">
        <v>4007</v>
      </c>
    </row>
    <row r="1572" spans="2:25" ht="12.75">
      <c r="B1572" s="35" t="str">
        <f t="shared" si="49"/>
        <v>sandstorm</v>
      </c>
      <c r="C1572" s="20">
        <f t="shared" si="50"/>
        <v>1564</v>
      </c>
      <c r="Y1572" t="s">
        <v>4008</v>
      </c>
    </row>
    <row r="1573" spans="2:25" ht="12.75">
      <c r="B1573" s="35" t="str">
        <f t="shared" si="49"/>
        <v>sapsucker</v>
      </c>
      <c r="C1573" s="20">
        <f t="shared" si="50"/>
        <v>1565</v>
      </c>
      <c r="Y1573" t="s">
        <v>4009</v>
      </c>
    </row>
    <row r="1574" spans="2:25" ht="12.75">
      <c r="B1574" s="35" t="str">
        <f t="shared" si="49"/>
        <v>saucepan</v>
      </c>
      <c r="C1574" s="20">
        <f t="shared" si="50"/>
        <v>1566</v>
      </c>
      <c r="Y1574" t="s">
        <v>4010</v>
      </c>
    </row>
    <row r="1575" spans="2:25" ht="12.75">
      <c r="B1575" s="35" t="str">
        <f t="shared" si="49"/>
        <v>sawbuck</v>
      </c>
      <c r="C1575" s="20">
        <f t="shared" si="50"/>
        <v>1567</v>
      </c>
      <c r="Y1575" t="s">
        <v>4011</v>
      </c>
    </row>
    <row r="1576" spans="2:25" ht="12.75">
      <c r="B1576" s="35" t="str">
        <f t="shared" si="49"/>
        <v>sawdust</v>
      </c>
      <c r="C1576" s="20">
        <f t="shared" si="50"/>
        <v>1568</v>
      </c>
      <c r="Y1576" t="s">
        <v>4012</v>
      </c>
    </row>
    <row r="1577" spans="2:25" ht="12.75">
      <c r="B1577" s="35" t="str">
        <f t="shared" si="49"/>
        <v>sawhorse</v>
      </c>
      <c r="C1577" s="20">
        <f t="shared" si="50"/>
        <v>1569</v>
      </c>
      <c r="Y1577" t="s">
        <v>4013</v>
      </c>
    </row>
    <row r="1578" spans="2:25" ht="12.75">
      <c r="B1578" s="35" t="str">
        <f t="shared" si="49"/>
        <v>sawmill</v>
      </c>
      <c r="C1578" s="20">
        <f t="shared" si="50"/>
        <v>1570</v>
      </c>
      <c r="Y1578" t="s">
        <v>4014</v>
      </c>
    </row>
    <row r="1579" spans="2:25" ht="12.75">
      <c r="B1579" s="35" t="str">
        <f t="shared" si="49"/>
        <v>scarecrow</v>
      </c>
      <c r="C1579" s="20">
        <f t="shared" si="50"/>
        <v>1571</v>
      </c>
      <c r="Y1579" t="s">
        <v>4015</v>
      </c>
    </row>
    <row r="1580" spans="2:25" ht="12.75">
      <c r="B1580" s="35" t="str">
        <f t="shared" si="49"/>
        <v>scatterbrain</v>
      </c>
      <c r="C1580" s="20">
        <f t="shared" si="50"/>
        <v>1572</v>
      </c>
      <c r="Y1580" t="s">
        <v>4016</v>
      </c>
    </row>
    <row r="1581" spans="2:25" ht="12.75">
      <c r="B1581" s="35" t="str">
        <f t="shared" si="49"/>
        <v>scholarship</v>
      </c>
      <c r="C1581" s="20">
        <f t="shared" si="50"/>
        <v>1573</v>
      </c>
      <c r="Y1581" t="s">
        <v>4017</v>
      </c>
    </row>
    <row r="1582" spans="2:25" ht="12.75">
      <c r="B1582" s="35" t="str">
        <f t="shared" si="49"/>
        <v>schoolboy</v>
      </c>
      <c r="C1582" s="20">
        <f t="shared" si="50"/>
        <v>1574</v>
      </c>
      <c r="Y1582" t="s">
        <v>4018</v>
      </c>
    </row>
    <row r="1583" spans="2:25" ht="12.75">
      <c r="B1583" s="35" t="str">
        <f t="shared" si="49"/>
        <v>schoolchild</v>
      </c>
      <c r="C1583" s="20">
        <f t="shared" si="50"/>
        <v>1575</v>
      </c>
      <c r="Y1583" t="s">
        <v>4019</v>
      </c>
    </row>
    <row r="1584" spans="2:25" ht="12.75">
      <c r="B1584" s="35" t="str">
        <f t="shared" si="49"/>
        <v>schoolgirl</v>
      </c>
      <c r="C1584" s="20">
        <f t="shared" si="50"/>
        <v>1576</v>
      </c>
      <c r="Y1584" t="s">
        <v>4020</v>
      </c>
    </row>
    <row r="1585" spans="2:25" ht="12.75">
      <c r="B1585" s="35" t="str">
        <f t="shared" si="49"/>
        <v>schoolhouse</v>
      </c>
      <c r="C1585" s="20">
        <f t="shared" si="50"/>
        <v>1577</v>
      </c>
      <c r="Y1585" t="s">
        <v>4021</v>
      </c>
    </row>
    <row r="1586" spans="2:25" ht="12.75">
      <c r="B1586" s="35" t="str">
        <f t="shared" si="49"/>
        <v>schoolmaster</v>
      </c>
      <c r="C1586" s="20">
        <f t="shared" si="50"/>
        <v>1578</v>
      </c>
      <c r="Y1586" t="s">
        <v>4022</v>
      </c>
    </row>
    <row r="1587" spans="2:25" ht="12.75">
      <c r="B1587" s="35" t="str">
        <f t="shared" si="49"/>
        <v>schoolmate</v>
      </c>
      <c r="C1587" s="20">
        <f t="shared" si="50"/>
        <v>1579</v>
      </c>
      <c r="Y1587" t="s">
        <v>4023</v>
      </c>
    </row>
    <row r="1588" spans="2:25" ht="12.75">
      <c r="B1588" s="35" t="str">
        <f t="shared" si="49"/>
        <v>schoolmistress</v>
      </c>
      <c r="C1588" s="20">
        <f t="shared" si="50"/>
        <v>1580</v>
      </c>
      <c r="Y1588" t="s">
        <v>4024</v>
      </c>
    </row>
    <row r="1589" spans="2:25" ht="12.75">
      <c r="B1589" s="35" t="str">
        <f t="shared" si="49"/>
        <v>schoolroom</v>
      </c>
      <c r="C1589" s="20">
        <f t="shared" si="50"/>
        <v>1581</v>
      </c>
      <c r="Y1589" t="s">
        <v>4025</v>
      </c>
    </row>
    <row r="1590" spans="2:25" ht="12.75">
      <c r="B1590" s="35" t="str">
        <f t="shared" si="49"/>
        <v>schoolteacher</v>
      </c>
      <c r="C1590" s="20">
        <f t="shared" si="50"/>
        <v>1582</v>
      </c>
      <c r="Y1590" t="s">
        <v>4026</v>
      </c>
    </row>
    <row r="1591" spans="2:25" ht="12.75">
      <c r="B1591" s="35" t="str">
        <f t="shared" si="49"/>
        <v>Scotchman</v>
      </c>
      <c r="C1591" s="20">
        <f t="shared" si="50"/>
        <v>1583</v>
      </c>
      <c r="Y1591" t="s">
        <v>4027</v>
      </c>
    </row>
    <row r="1592" spans="2:25" ht="12.75">
      <c r="B1592" s="35" t="str">
        <f t="shared" si="49"/>
        <v>scrapbook</v>
      </c>
      <c r="C1592" s="20">
        <f t="shared" si="50"/>
        <v>1584</v>
      </c>
      <c r="Y1592" t="s">
        <v>4028</v>
      </c>
    </row>
    <row r="1593" spans="2:25" ht="12.75">
      <c r="B1593" s="35" t="str">
        <f t="shared" si="49"/>
        <v>screenplay</v>
      </c>
      <c r="C1593" s="20">
        <f t="shared" si="50"/>
        <v>1585</v>
      </c>
      <c r="Y1593" t="s">
        <v>4029</v>
      </c>
    </row>
    <row r="1594" spans="2:25" ht="12.75">
      <c r="B1594" s="35" t="str">
        <f t="shared" si="49"/>
        <v>screwball</v>
      </c>
      <c r="C1594" s="20">
        <f t="shared" si="50"/>
        <v>1586</v>
      </c>
      <c r="Y1594" t="s">
        <v>4030</v>
      </c>
    </row>
    <row r="1595" spans="2:25" ht="12.75">
      <c r="B1595" s="35" t="str">
        <f t="shared" si="49"/>
        <v>screwdriver</v>
      </c>
      <c r="C1595" s="20">
        <f t="shared" si="50"/>
        <v>1587</v>
      </c>
      <c r="Y1595" t="s">
        <v>4031</v>
      </c>
    </row>
    <row r="1596" spans="2:25" ht="12.75">
      <c r="B1596" s="35" t="str">
        <f t="shared" si="49"/>
        <v>seaboard</v>
      </c>
      <c r="C1596" s="20">
        <f t="shared" si="50"/>
        <v>1588</v>
      </c>
      <c r="Y1596" t="s">
        <v>4032</v>
      </c>
    </row>
    <row r="1597" spans="2:25" ht="12.75">
      <c r="B1597" s="35" t="str">
        <f t="shared" si="49"/>
        <v>seacoast</v>
      </c>
      <c r="C1597" s="20">
        <f t="shared" si="50"/>
        <v>1589</v>
      </c>
      <c r="Y1597" t="s">
        <v>4033</v>
      </c>
    </row>
    <row r="1598" spans="2:25" ht="12.75">
      <c r="B1598" s="35" t="str">
        <f t="shared" si="49"/>
        <v>seafarer</v>
      </c>
      <c r="C1598" s="20">
        <f t="shared" si="50"/>
        <v>1590</v>
      </c>
      <c r="Y1598" t="s">
        <v>4034</v>
      </c>
    </row>
    <row r="1599" spans="2:25" ht="12.75">
      <c r="B1599" s="35" t="str">
        <f t="shared" si="49"/>
        <v>seafaring</v>
      </c>
      <c r="C1599" s="20">
        <f t="shared" si="50"/>
        <v>1591</v>
      </c>
      <c r="Y1599" t="s">
        <v>4035</v>
      </c>
    </row>
    <row r="1600" spans="2:25" ht="12.75">
      <c r="B1600" s="35" t="str">
        <f t="shared" si="49"/>
        <v>seafood</v>
      </c>
      <c r="C1600" s="20">
        <f t="shared" si="50"/>
        <v>1592</v>
      </c>
      <c r="Y1600" t="s">
        <v>4036</v>
      </c>
    </row>
    <row r="1601" spans="2:25" ht="12.75">
      <c r="B1601" s="35" t="str">
        <f t="shared" si="49"/>
        <v>seagoing</v>
      </c>
      <c r="C1601" s="20">
        <f t="shared" si="50"/>
        <v>1593</v>
      </c>
      <c r="Y1601" t="s">
        <v>4037</v>
      </c>
    </row>
    <row r="1602" spans="2:25" ht="12.75">
      <c r="B1602" s="35" t="str">
        <f t="shared" si="49"/>
        <v>seaman</v>
      </c>
      <c r="C1602" s="20">
        <f t="shared" si="50"/>
        <v>1594</v>
      </c>
      <c r="Y1602" t="s">
        <v>4038</v>
      </c>
    </row>
    <row r="1603" spans="2:25" ht="12.75">
      <c r="B1603" s="35" t="str">
        <f t="shared" si="49"/>
        <v>seamanship</v>
      </c>
      <c r="C1603" s="20">
        <f t="shared" si="50"/>
        <v>1595</v>
      </c>
      <c r="Y1603" t="s">
        <v>4039</v>
      </c>
    </row>
    <row r="1604" spans="2:25" ht="12.75">
      <c r="B1604" s="35" t="str">
        <f t="shared" si="49"/>
        <v>seaplane</v>
      </c>
      <c r="C1604" s="20">
        <f t="shared" si="50"/>
        <v>1596</v>
      </c>
      <c r="Y1604" t="s">
        <v>4040</v>
      </c>
    </row>
    <row r="1605" spans="2:25" ht="12.75">
      <c r="B1605" s="35" t="str">
        <f t="shared" si="49"/>
        <v>seaport</v>
      </c>
      <c r="C1605" s="20">
        <f t="shared" si="50"/>
        <v>1597</v>
      </c>
      <c r="Y1605" t="s">
        <v>4041</v>
      </c>
    </row>
    <row r="1606" spans="2:25" ht="12.75">
      <c r="B1606" s="35" t="str">
        <f t="shared" si="49"/>
        <v>searchlight</v>
      </c>
      <c r="C1606" s="20">
        <f t="shared" si="50"/>
        <v>1598</v>
      </c>
      <c r="Y1606" t="s">
        <v>4042</v>
      </c>
    </row>
    <row r="1607" spans="2:25" ht="12.75">
      <c r="B1607" s="35" t="str">
        <f t="shared" si="49"/>
        <v>seashell</v>
      </c>
      <c r="C1607" s="20">
        <f t="shared" si="50"/>
        <v>1599</v>
      </c>
      <c r="Y1607" t="s">
        <v>4043</v>
      </c>
    </row>
    <row r="1608" spans="2:25" ht="12.75">
      <c r="B1608" s="35" t="str">
        <f t="shared" si="49"/>
        <v>seashore</v>
      </c>
      <c r="C1608" s="20">
        <f t="shared" si="50"/>
        <v>1600</v>
      </c>
      <c r="Y1608" t="s">
        <v>4044</v>
      </c>
    </row>
    <row r="1609" spans="2:25" ht="12.75">
      <c r="B1609" s="35" t="str">
        <f aca="true" t="shared" si="51" ref="B1609:B1672">IF(INDEX($D$8:$AF$3000,C1609+1,$A$5)=""," ",(INDEX($D$8:$AF$3000,C1609+1,$A$5)))</f>
        <v>seasickness</v>
      </c>
      <c r="C1609" s="20">
        <f t="shared" si="50"/>
        <v>1601</v>
      </c>
      <c r="Y1609" t="s">
        <v>4045</v>
      </c>
    </row>
    <row r="1610" spans="2:25" ht="12.75">
      <c r="B1610" s="35" t="str">
        <f t="shared" si="51"/>
        <v>seaside</v>
      </c>
      <c r="C1610" s="20">
        <f aca="true" t="shared" si="52" ref="C1610:C1673">1+C1609</f>
        <v>1602</v>
      </c>
      <c r="Y1610" t="s">
        <v>4046</v>
      </c>
    </row>
    <row r="1611" spans="2:25" ht="12.75">
      <c r="B1611" s="35" t="str">
        <f t="shared" si="51"/>
        <v>season</v>
      </c>
      <c r="C1611" s="20">
        <f t="shared" si="52"/>
        <v>1603</v>
      </c>
      <c r="Y1611" t="s">
        <v>4047</v>
      </c>
    </row>
    <row r="1612" spans="2:25" ht="12.75">
      <c r="B1612" s="35" t="str">
        <f t="shared" si="51"/>
        <v>seaward</v>
      </c>
      <c r="C1612" s="20">
        <f t="shared" si="52"/>
        <v>1604</v>
      </c>
      <c r="Y1612" t="s">
        <v>4048</v>
      </c>
    </row>
    <row r="1613" spans="2:25" ht="12.75">
      <c r="B1613" s="35" t="str">
        <f t="shared" si="51"/>
        <v>seaway</v>
      </c>
      <c r="C1613" s="20">
        <f t="shared" si="52"/>
        <v>1605</v>
      </c>
      <c r="Y1613" t="s">
        <v>4049</v>
      </c>
    </row>
    <row r="1614" spans="2:25" ht="12.75">
      <c r="B1614" s="35" t="str">
        <f t="shared" si="51"/>
        <v>seaweed</v>
      </c>
      <c r="C1614" s="20">
        <f t="shared" si="52"/>
        <v>1606</v>
      </c>
      <c r="Y1614" t="s">
        <v>4050</v>
      </c>
    </row>
    <row r="1615" spans="2:25" ht="12.75">
      <c r="B1615" s="35" t="str">
        <f t="shared" si="51"/>
        <v>seaworthy</v>
      </c>
      <c r="C1615" s="20">
        <f t="shared" si="52"/>
        <v>1607</v>
      </c>
      <c r="Y1615" t="s">
        <v>4051</v>
      </c>
    </row>
    <row r="1616" spans="2:25" ht="12.75">
      <c r="B1616" s="35" t="str">
        <f t="shared" si="51"/>
        <v>secondhand</v>
      </c>
      <c r="C1616" s="20">
        <f t="shared" si="52"/>
        <v>1608</v>
      </c>
      <c r="Y1616" t="s">
        <v>4052</v>
      </c>
    </row>
    <row r="1617" spans="2:25" ht="12.75">
      <c r="B1617" s="35" t="str">
        <f t="shared" si="51"/>
        <v>sendoff</v>
      </c>
      <c r="C1617" s="20">
        <f t="shared" si="52"/>
        <v>1609</v>
      </c>
      <c r="Y1617" t="s">
        <v>4053</v>
      </c>
    </row>
    <row r="1618" spans="2:25" ht="12.75">
      <c r="B1618" s="35" t="str">
        <f t="shared" si="51"/>
        <v>setback</v>
      </c>
      <c r="C1618" s="20">
        <f t="shared" si="52"/>
        <v>1610</v>
      </c>
      <c r="Y1618" t="s">
        <v>4054</v>
      </c>
    </row>
    <row r="1619" spans="2:25" ht="12.75">
      <c r="B1619" s="35" t="str">
        <f t="shared" si="51"/>
        <v>shakedown</v>
      </c>
      <c r="C1619" s="20">
        <f t="shared" si="52"/>
        <v>1611</v>
      </c>
      <c r="Y1619" t="s">
        <v>4055</v>
      </c>
    </row>
    <row r="1620" spans="2:25" ht="12.75">
      <c r="B1620" s="35" t="str">
        <f t="shared" si="51"/>
        <v>shakeup</v>
      </c>
      <c r="C1620" s="20">
        <f t="shared" si="52"/>
        <v>1612</v>
      </c>
      <c r="Y1620" t="s">
        <v>4056</v>
      </c>
    </row>
    <row r="1621" spans="2:25" ht="12.75">
      <c r="B1621" s="35" t="str">
        <f t="shared" si="51"/>
        <v>shamefaced</v>
      </c>
      <c r="C1621" s="20">
        <f t="shared" si="52"/>
        <v>1613</v>
      </c>
      <c r="Y1621" t="s">
        <v>4057</v>
      </c>
    </row>
    <row r="1622" spans="2:25" ht="12.75">
      <c r="B1622" s="35" t="str">
        <f t="shared" si="51"/>
        <v>sharecropper</v>
      </c>
      <c r="C1622" s="20">
        <f t="shared" si="52"/>
        <v>1614</v>
      </c>
      <c r="Y1622" t="s">
        <v>4058</v>
      </c>
    </row>
    <row r="1623" spans="2:25" ht="12.75">
      <c r="B1623" s="35" t="str">
        <f t="shared" si="51"/>
        <v>shareholder</v>
      </c>
      <c r="C1623" s="20">
        <f t="shared" si="52"/>
        <v>1615</v>
      </c>
      <c r="Y1623" t="s">
        <v>4059</v>
      </c>
    </row>
    <row r="1624" spans="2:25" ht="12.75">
      <c r="B1624" s="35" t="str">
        <f t="shared" si="51"/>
        <v>sharkskin</v>
      </c>
      <c r="C1624" s="20">
        <f t="shared" si="52"/>
        <v>1616</v>
      </c>
      <c r="Y1624" t="s">
        <v>4060</v>
      </c>
    </row>
    <row r="1625" spans="2:25" ht="12.75">
      <c r="B1625" s="35" t="str">
        <f t="shared" si="51"/>
        <v>sharpshooter</v>
      </c>
      <c r="C1625" s="20">
        <f t="shared" si="52"/>
        <v>1617</v>
      </c>
      <c r="Y1625" t="s">
        <v>4061</v>
      </c>
    </row>
    <row r="1626" spans="2:25" ht="12.75">
      <c r="B1626" s="35" t="str">
        <f t="shared" si="51"/>
        <v>sheepskin</v>
      </c>
      <c r="C1626" s="20">
        <f t="shared" si="52"/>
        <v>1618</v>
      </c>
      <c r="Y1626" t="s">
        <v>4062</v>
      </c>
    </row>
    <row r="1627" spans="2:25" ht="12.75">
      <c r="B1627" s="35" t="str">
        <f t="shared" si="51"/>
        <v>shellfish</v>
      </c>
      <c r="C1627" s="20">
        <f t="shared" si="52"/>
        <v>1619</v>
      </c>
      <c r="Y1627" t="s">
        <v>4063</v>
      </c>
    </row>
    <row r="1628" spans="2:25" ht="12.75">
      <c r="B1628" s="35" t="str">
        <f t="shared" si="51"/>
        <v>shipboard</v>
      </c>
      <c r="C1628" s="20">
        <f t="shared" si="52"/>
        <v>1620</v>
      </c>
      <c r="Y1628" t="s">
        <v>4064</v>
      </c>
    </row>
    <row r="1629" spans="2:25" ht="12.75">
      <c r="B1629" s="35" t="str">
        <f t="shared" si="51"/>
        <v>shipbuilding</v>
      </c>
      <c r="C1629" s="20">
        <f t="shared" si="52"/>
        <v>1621</v>
      </c>
      <c r="Y1629" t="s">
        <v>4065</v>
      </c>
    </row>
    <row r="1630" spans="2:25" ht="12.75">
      <c r="B1630" s="35" t="str">
        <f t="shared" si="51"/>
        <v>shipmate</v>
      </c>
      <c r="C1630" s="20">
        <f t="shared" si="52"/>
        <v>1622</v>
      </c>
      <c r="Y1630" t="s">
        <v>4066</v>
      </c>
    </row>
    <row r="1631" spans="2:25" ht="12.75">
      <c r="B1631" s="35" t="str">
        <f t="shared" si="51"/>
        <v>shipshape</v>
      </c>
      <c r="C1631" s="20">
        <f t="shared" si="52"/>
        <v>1623</v>
      </c>
      <c r="Y1631" t="s">
        <v>4067</v>
      </c>
    </row>
    <row r="1632" spans="2:25" ht="12.75">
      <c r="B1632" s="35" t="str">
        <f t="shared" si="51"/>
        <v>shipwreck</v>
      </c>
      <c r="C1632" s="20">
        <f t="shared" si="52"/>
        <v>1624</v>
      </c>
      <c r="Y1632" t="s">
        <v>4068</v>
      </c>
    </row>
    <row r="1633" spans="2:25" ht="12.75">
      <c r="B1633" s="35" t="str">
        <f t="shared" si="51"/>
        <v>shipyard</v>
      </c>
      <c r="C1633" s="20">
        <f t="shared" si="52"/>
        <v>1625</v>
      </c>
      <c r="Y1633" t="s">
        <v>4069</v>
      </c>
    </row>
    <row r="1634" spans="2:25" ht="12.75">
      <c r="B1634" s="35" t="str">
        <f t="shared" si="51"/>
        <v>shoehorn</v>
      </c>
      <c r="C1634" s="20">
        <f t="shared" si="52"/>
        <v>1626</v>
      </c>
      <c r="Y1634" t="s">
        <v>4070</v>
      </c>
    </row>
    <row r="1635" spans="2:25" ht="12.75">
      <c r="B1635" s="35" t="str">
        <f t="shared" si="51"/>
        <v>shoelace</v>
      </c>
      <c r="C1635" s="20">
        <f t="shared" si="52"/>
        <v>1627</v>
      </c>
      <c r="Y1635" t="s">
        <v>4071</v>
      </c>
    </row>
    <row r="1636" spans="2:25" ht="12.75">
      <c r="B1636" s="35" t="str">
        <f t="shared" si="51"/>
        <v>shoemaker</v>
      </c>
      <c r="C1636" s="20">
        <f t="shared" si="52"/>
        <v>1628</v>
      </c>
      <c r="Y1636" t="s">
        <v>4072</v>
      </c>
    </row>
    <row r="1637" spans="2:25" ht="12.75">
      <c r="B1637" s="35" t="str">
        <f t="shared" si="51"/>
        <v>shoetree</v>
      </c>
      <c r="C1637" s="20">
        <f t="shared" si="52"/>
        <v>1629</v>
      </c>
      <c r="Y1637" t="s">
        <v>4073</v>
      </c>
    </row>
    <row r="1638" spans="2:25" ht="12.75">
      <c r="B1638" s="35" t="str">
        <f t="shared" si="51"/>
        <v>shopkeeper</v>
      </c>
      <c r="C1638" s="20">
        <f t="shared" si="52"/>
        <v>1630</v>
      </c>
      <c r="Y1638" t="s">
        <v>4074</v>
      </c>
    </row>
    <row r="1639" spans="2:25" ht="12.75">
      <c r="B1639" s="35" t="str">
        <f t="shared" si="51"/>
        <v>shoplifter</v>
      </c>
      <c r="C1639" s="20">
        <f t="shared" si="52"/>
        <v>1631</v>
      </c>
      <c r="Y1639" t="s">
        <v>4075</v>
      </c>
    </row>
    <row r="1640" spans="2:25" ht="12.75">
      <c r="B1640" s="35" t="str">
        <f t="shared" si="51"/>
        <v>shopworn</v>
      </c>
      <c r="C1640" s="20">
        <f t="shared" si="52"/>
        <v>1632</v>
      </c>
      <c r="Y1640" t="s">
        <v>4076</v>
      </c>
    </row>
    <row r="1641" spans="2:25" ht="12.75">
      <c r="B1641" s="35" t="str">
        <f t="shared" si="51"/>
        <v>shoreline</v>
      </c>
      <c r="C1641" s="20">
        <f t="shared" si="52"/>
        <v>1633</v>
      </c>
      <c r="Y1641" t="s">
        <v>4077</v>
      </c>
    </row>
    <row r="1642" spans="2:25" ht="12.75">
      <c r="B1642" s="35" t="str">
        <f t="shared" si="51"/>
        <v>shortcake</v>
      </c>
      <c r="C1642" s="20">
        <f t="shared" si="52"/>
        <v>1634</v>
      </c>
      <c r="Y1642" t="s">
        <v>4078</v>
      </c>
    </row>
    <row r="1643" spans="2:25" ht="12.75">
      <c r="B1643" s="35" t="str">
        <f t="shared" si="51"/>
        <v>shortchange</v>
      </c>
      <c r="C1643" s="20">
        <f t="shared" si="52"/>
        <v>1635</v>
      </c>
      <c r="Y1643" t="s">
        <v>4079</v>
      </c>
    </row>
    <row r="1644" spans="2:25" ht="12.75">
      <c r="B1644" s="35" t="str">
        <f t="shared" si="51"/>
        <v>shortcoming</v>
      </c>
      <c r="C1644" s="20">
        <f t="shared" si="52"/>
        <v>1636</v>
      </c>
      <c r="Y1644" t="s">
        <v>4080</v>
      </c>
    </row>
    <row r="1645" spans="2:25" ht="12.75">
      <c r="B1645" s="35" t="str">
        <f t="shared" si="51"/>
        <v>shorthand</v>
      </c>
      <c r="C1645" s="20">
        <f t="shared" si="52"/>
        <v>1637</v>
      </c>
      <c r="Y1645" t="s">
        <v>4081</v>
      </c>
    </row>
    <row r="1646" spans="2:25" ht="12.75">
      <c r="B1646" s="35" t="str">
        <f t="shared" si="51"/>
        <v>shorthanded</v>
      </c>
      <c r="C1646" s="20">
        <f t="shared" si="52"/>
        <v>1638</v>
      </c>
      <c r="Y1646" t="s">
        <v>4082</v>
      </c>
    </row>
    <row r="1647" spans="2:25" ht="12.75">
      <c r="B1647" s="35" t="str">
        <f t="shared" si="51"/>
        <v>shortsighted</v>
      </c>
      <c r="C1647" s="20">
        <f t="shared" si="52"/>
        <v>1639</v>
      </c>
      <c r="Y1647" t="s">
        <v>4083</v>
      </c>
    </row>
    <row r="1648" spans="2:25" ht="12.75">
      <c r="B1648" s="35" t="str">
        <f t="shared" si="51"/>
        <v>shortstop</v>
      </c>
      <c r="C1648" s="20">
        <f t="shared" si="52"/>
        <v>1640</v>
      </c>
      <c r="Y1648" t="s">
        <v>4084</v>
      </c>
    </row>
    <row r="1649" spans="2:25" ht="12.75">
      <c r="B1649" s="35" t="str">
        <f t="shared" si="51"/>
        <v>shotgun</v>
      </c>
      <c r="C1649" s="20">
        <f t="shared" si="52"/>
        <v>1641</v>
      </c>
      <c r="Y1649" t="s">
        <v>4085</v>
      </c>
    </row>
    <row r="1650" spans="2:25" ht="12.75">
      <c r="B1650" s="35" t="str">
        <f t="shared" si="51"/>
        <v>showcase</v>
      </c>
      <c r="C1650" s="20">
        <f t="shared" si="52"/>
        <v>1642</v>
      </c>
      <c r="Y1650" t="s">
        <v>2946</v>
      </c>
    </row>
    <row r="1651" spans="2:25" ht="12.75">
      <c r="B1651" s="35" t="str">
        <f t="shared" si="51"/>
        <v>showdown</v>
      </c>
      <c r="C1651" s="20">
        <f t="shared" si="52"/>
        <v>1643</v>
      </c>
      <c r="Y1651" t="s">
        <v>2947</v>
      </c>
    </row>
    <row r="1652" spans="2:25" ht="12.75">
      <c r="B1652" s="35" t="str">
        <f t="shared" si="51"/>
        <v>showman</v>
      </c>
      <c r="C1652" s="20">
        <f t="shared" si="52"/>
        <v>1644</v>
      </c>
      <c r="Y1652" t="s">
        <v>2948</v>
      </c>
    </row>
    <row r="1653" spans="2:25" ht="12.75">
      <c r="B1653" s="35" t="str">
        <f t="shared" si="51"/>
        <v>showoff</v>
      </c>
      <c r="C1653" s="20">
        <f t="shared" si="52"/>
        <v>1645</v>
      </c>
      <c r="Y1653" t="s">
        <v>2949</v>
      </c>
    </row>
    <row r="1654" spans="2:25" ht="12.75">
      <c r="B1654" s="35" t="str">
        <f t="shared" si="51"/>
        <v>shuffleboard</v>
      </c>
      <c r="C1654" s="20">
        <f t="shared" si="52"/>
        <v>1646</v>
      </c>
      <c r="Y1654" t="s">
        <v>2950</v>
      </c>
    </row>
    <row r="1655" spans="2:25" ht="12.75">
      <c r="B1655" s="35" t="str">
        <f t="shared" si="51"/>
        <v>shutdown</v>
      </c>
      <c r="C1655" s="20">
        <f t="shared" si="52"/>
        <v>1647</v>
      </c>
      <c r="Y1655" t="s">
        <v>2951</v>
      </c>
    </row>
    <row r="1656" spans="2:25" ht="12.75">
      <c r="B1656" s="35" t="str">
        <f t="shared" si="51"/>
        <v>shuteye</v>
      </c>
      <c r="C1656" s="20">
        <f t="shared" si="52"/>
        <v>1648</v>
      </c>
      <c r="Y1656" t="s">
        <v>2952</v>
      </c>
    </row>
    <row r="1657" spans="2:25" ht="12.75">
      <c r="B1657" s="35" t="str">
        <f t="shared" si="51"/>
        <v>shuttlecock</v>
      </c>
      <c r="C1657" s="20">
        <f t="shared" si="52"/>
        <v>1649</v>
      </c>
      <c r="Y1657" t="s">
        <v>2953</v>
      </c>
    </row>
    <row r="1658" spans="2:25" ht="12.75">
      <c r="B1658" s="35" t="str">
        <f t="shared" si="51"/>
        <v>sickbay</v>
      </c>
      <c r="C1658" s="20">
        <f t="shared" si="52"/>
        <v>1650</v>
      </c>
      <c r="Y1658" t="s">
        <v>2954</v>
      </c>
    </row>
    <row r="1659" spans="2:25" ht="12.75">
      <c r="B1659" s="35" t="str">
        <f t="shared" si="51"/>
        <v>sickbed</v>
      </c>
      <c r="C1659" s="20">
        <f t="shared" si="52"/>
        <v>1651</v>
      </c>
      <c r="Y1659" t="s">
        <v>2955</v>
      </c>
    </row>
    <row r="1660" spans="2:25" ht="12.75">
      <c r="B1660" s="35" t="str">
        <f t="shared" si="51"/>
        <v>sideboard</v>
      </c>
      <c r="C1660" s="20">
        <f t="shared" si="52"/>
        <v>1652</v>
      </c>
      <c r="Y1660" t="s">
        <v>2956</v>
      </c>
    </row>
    <row r="1661" spans="2:25" ht="12.75">
      <c r="B1661" s="35" t="str">
        <f t="shared" si="51"/>
        <v>sideburns</v>
      </c>
      <c r="C1661" s="20">
        <f t="shared" si="52"/>
        <v>1653</v>
      </c>
      <c r="Y1661" t="s">
        <v>2957</v>
      </c>
    </row>
    <row r="1662" spans="2:25" ht="12.75">
      <c r="B1662" s="35" t="str">
        <f t="shared" si="51"/>
        <v>sidecar</v>
      </c>
      <c r="C1662" s="20">
        <f t="shared" si="52"/>
        <v>1654</v>
      </c>
      <c r="Y1662" t="s">
        <v>2958</v>
      </c>
    </row>
    <row r="1663" spans="2:25" ht="12.75">
      <c r="B1663" s="35" t="str">
        <f t="shared" si="51"/>
        <v>sidekick</v>
      </c>
      <c r="C1663" s="20">
        <f t="shared" si="52"/>
        <v>1655</v>
      </c>
      <c r="Y1663" t="s">
        <v>2959</v>
      </c>
    </row>
    <row r="1664" spans="2:25" ht="12.75">
      <c r="B1664" s="35" t="str">
        <f t="shared" si="51"/>
        <v>sideline</v>
      </c>
      <c r="C1664" s="20">
        <f t="shared" si="52"/>
        <v>1656</v>
      </c>
      <c r="Y1664" t="s">
        <v>2960</v>
      </c>
    </row>
    <row r="1665" spans="2:25" ht="12.75">
      <c r="B1665" s="35" t="str">
        <f t="shared" si="51"/>
        <v>sidelong</v>
      </c>
      <c r="C1665" s="20">
        <f t="shared" si="52"/>
        <v>1657</v>
      </c>
      <c r="Y1665" t="s">
        <v>2961</v>
      </c>
    </row>
    <row r="1666" spans="2:25" ht="12.75">
      <c r="B1666" s="35" t="str">
        <f t="shared" si="51"/>
        <v>sidereal</v>
      </c>
      <c r="C1666" s="20">
        <f t="shared" si="52"/>
        <v>1658</v>
      </c>
      <c r="Y1666" t="s">
        <v>2962</v>
      </c>
    </row>
    <row r="1667" spans="2:25" ht="12.75">
      <c r="B1667" s="35" t="str">
        <f t="shared" si="51"/>
        <v>sidesaddle</v>
      </c>
      <c r="C1667" s="20">
        <f t="shared" si="52"/>
        <v>1659</v>
      </c>
      <c r="Y1667" t="s">
        <v>2963</v>
      </c>
    </row>
    <row r="1668" spans="2:25" ht="12.75">
      <c r="B1668" s="35" t="str">
        <f t="shared" si="51"/>
        <v>sidestep</v>
      </c>
      <c r="C1668" s="20">
        <f t="shared" si="52"/>
        <v>1660</v>
      </c>
      <c r="Y1668" t="s">
        <v>2964</v>
      </c>
    </row>
    <row r="1669" spans="2:25" ht="12.75">
      <c r="B1669" s="35" t="str">
        <f t="shared" si="51"/>
        <v>sidestroke</v>
      </c>
      <c r="C1669" s="20">
        <f t="shared" si="52"/>
        <v>1661</v>
      </c>
      <c r="Y1669" t="s">
        <v>2965</v>
      </c>
    </row>
    <row r="1670" spans="2:25" ht="12.75">
      <c r="B1670" s="35" t="str">
        <f t="shared" si="51"/>
        <v>sideswipe</v>
      </c>
      <c r="C1670" s="20">
        <f t="shared" si="52"/>
        <v>1662</v>
      </c>
      <c r="Y1670" t="s">
        <v>2966</v>
      </c>
    </row>
    <row r="1671" spans="2:25" ht="12.75">
      <c r="B1671" s="35" t="str">
        <f t="shared" si="51"/>
        <v>sidetrack</v>
      </c>
      <c r="C1671" s="20">
        <f t="shared" si="52"/>
        <v>1663</v>
      </c>
      <c r="Y1671" t="s">
        <v>2967</v>
      </c>
    </row>
    <row r="1672" spans="2:25" ht="12.75">
      <c r="B1672" s="35" t="str">
        <f t="shared" si="51"/>
        <v>sidewalk</v>
      </c>
      <c r="C1672" s="20">
        <f t="shared" si="52"/>
        <v>1664</v>
      </c>
      <c r="Y1672" t="s">
        <v>2968</v>
      </c>
    </row>
    <row r="1673" spans="2:25" ht="12.75">
      <c r="B1673" s="35" t="str">
        <f aca="true" t="shared" si="53" ref="B1673:B1736">IF(INDEX($D$8:$AF$3000,C1673+1,$A$5)=""," ",(INDEX($D$8:$AF$3000,C1673+1,$A$5)))</f>
        <v>sideways</v>
      </c>
      <c r="C1673" s="20">
        <f t="shared" si="52"/>
        <v>1665</v>
      </c>
      <c r="Y1673" t="s">
        <v>2969</v>
      </c>
    </row>
    <row r="1674" spans="2:25" ht="12.75">
      <c r="B1674" s="35" t="str">
        <f t="shared" si="53"/>
        <v>sightseeing</v>
      </c>
      <c r="C1674" s="20">
        <f aca="true" t="shared" si="54" ref="C1674:C1737">1+C1673</f>
        <v>1666</v>
      </c>
      <c r="Y1674" t="s">
        <v>2970</v>
      </c>
    </row>
    <row r="1675" spans="2:25" ht="12.75">
      <c r="B1675" s="35" t="str">
        <f t="shared" si="53"/>
        <v>signboard</v>
      </c>
      <c r="C1675" s="20">
        <f t="shared" si="54"/>
        <v>1667</v>
      </c>
      <c r="Y1675" t="s">
        <v>2971</v>
      </c>
    </row>
    <row r="1676" spans="2:25" ht="12.75">
      <c r="B1676" s="35" t="str">
        <f t="shared" si="53"/>
        <v>signpost</v>
      </c>
      <c r="C1676" s="20">
        <f t="shared" si="54"/>
        <v>1668</v>
      </c>
      <c r="Y1676" t="s">
        <v>2972</v>
      </c>
    </row>
    <row r="1677" spans="2:25" ht="12.75">
      <c r="B1677" s="35" t="str">
        <f t="shared" si="53"/>
        <v>silkworm</v>
      </c>
      <c r="C1677" s="20">
        <f t="shared" si="54"/>
        <v>1669</v>
      </c>
      <c r="Y1677" t="s">
        <v>2973</v>
      </c>
    </row>
    <row r="1678" spans="2:25" ht="12.75">
      <c r="B1678" s="35" t="str">
        <f t="shared" si="53"/>
        <v>silverfish</v>
      </c>
      <c r="C1678" s="20">
        <f t="shared" si="54"/>
        <v>1670</v>
      </c>
      <c r="Y1678" t="s">
        <v>2974</v>
      </c>
    </row>
    <row r="1679" spans="2:25" ht="12.75">
      <c r="B1679" s="35" t="str">
        <f t="shared" si="53"/>
        <v>silversmith</v>
      </c>
      <c r="C1679" s="20">
        <f t="shared" si="54"/>
        <v>1671</v>
      </c>
      <c r="Y1679" t="s">
        <v>2975</v>
      </c>
    </row>
    <row r="1680" spans="2:25" ht="12.75">
      <c r="B1680" s="35" t="str">
        <f t="shared" si="53"/>
        <v>silverware</v>
      </c>
      <c r="C1680" s="20">
        <f t="shared" si="54"/>
        <v>1672</v>
      </c>
      <c r="Y1680" t="s">
        <v>2976</v>
      </c>
    </row>
    <row r="1681" spans="2:25" ht="12.75">
      <c r="B1681" s="35" t="str">
        <f t="shared" si="53"/>
        <v>singsong</v>
      </c>
      <c r="C1681" s="20">
        <f t="shared" si="54"/>
        <v>1673</v>
      </c>
      <c r="Y1681" t="s">
        <v>2977</v>
      </c>
    </row>
    <row r="1682" spans="2:25" ht="12.75">
      <c r="B1682" s="35" t="str">
        <f t="shared" si="53"/>
        <v>skullcap</v>
      </c>
      <c r="C1682" s="20">
        <f t="shared" si="54"/>
        <v>1674</v>
      </c>
      <c r="Y1682" t="s">
        <v>2978</v>
      </c>
    </row>
    <row r="1683" spans="2:25" ht="12.75">
      <c r="B1683" s="35" t="str">
        <f t="shared" si="53"/>
        <v>skylark</v>
      </c>
      <c r="C1683" s="20">
        <f t="shared" si="54"/>
        <v>1675</v>
      </c>
      <c r="Y1683" t="s">
        <v>2979</v>
      </c>
    </row>
    <row r="1684" spans="2:25" ht="12.75">
      <c r="B1684" s="35" t="str">
        <f t="shared" si="53"/>
        <v>skylight</v>
      </c>
      <c r="C1684" s="20">
        <f t="shared" si="54"/>
        <v>1676</v>
      </c>
      <c r="Y1684" t="s">
        <v>2980</v>
      </c>
    </row>
    <row r="1685" spans="2:25" ht="12.75">
      <c r="B1685" s="35" t="str">
        <f t="shared" si="53"/>
        <v>skyline</v>
      </c>
      <c r="C1685" s="20">
        <f t="shared" si="54"/>
        <v>1677</v>
      </c>
      <c r="Y1685" t="s">
        <v>2981</v>
      </c>
    </row>
    <row r="1686" spans="2:25" ht="12.75">
      <c r="B1686" s="35" t="str">
        <f t="shared" si="53"/>
        <v>skyrocket</v>
      </c>
      <c r="C1686" s="20">
        <f t="shared" si="54"/>
        <v>1678</v>
      </c>
      <c r="Y1686" t="s">
        <v>2982</v>
      </c>
    </row>
    <row r="1687" spans="2:25" ht="12.75">
      <c r="B1687" s="35" t="str">
        <f t="shared" si="53"/>
        <v>skyscraper</v>
      </c>
      <c r="C1687" s="20">
        <f t="shared" si="54"/>
        <v>1679</v>
      </c>
      <c r="Y1687" t="s">
        <v>2983</v>
      </c>
    </row>
    <row r="1688" spans="2:25" ht="12.75">
      <c r="B1688" s="35" t="str">
        <f t="shared" si="53"/>
        <v>skyward</v>
      </c>
      <c r="C1688" s="20">
        <f t="shared" si="54"/>
        <v>1680</v>
      </c>
      <c r="Y1688" t="s">
        <v>2984</v>
      </c>
    </row>
    <row r="1689" spans="2:25" ht="12.75">
      <c r="B1689" s="35" t="str">
        <f t="shared" si="53"/>
        <v>skywriting</v>
      </c>
      <c r="C1689" s="20">
        <f t="shared" si="54"/>
        <v>1681</v>
      </c>
      <c r="Y1689" t="s">
        <v>2985</v>
      </c>
    </row>
    <row r="1690" spans="2:25" ht="12.75">
      <c r="B1690" s="35" t="str">
        <f t="shared" si="53"/>
        <v>slapdash</v>
      </c>
      <c r="C1690" s="20">
        <f t="shared" si="54"/>
        <v>1682</v>
      </c>
      <c r="Y1690" t="s">
        <v>2986</v>
      </c>
    </row>
    <row r="1691" spans="2:25" ht="12.75">
      <c r="B1691" s="35" t="str">
        <f t="shared" si="53"/>
        <v>slapstick</v>
      </c>
      <c r="C1691" s="20">
        <f t="shared" si="54"/>
        <v>1683</v>
      </c>
      <c r="Y1691" t="s">
        <v>2987</v>
      </c>
    </row>
    <row r="1692" spans="2:25" ht="12.75">
      <c r="B1692" s="35" t="str">
        <f t="shared" si="53"/>
        <v>slaughterhouse</v>
      </c>
      <c r="C1692" s="20">
        <f t="shared" si="54"/>
        <v>1684</v>
      </c>
      <c r="Y1692" t="s">
        <v>2988</v>
      </c>
    </row>
    <row r="1693" spans="2:25" ht="12.75">
      <c r="B1693" s="35" t="str">
        <f t="shared" si="53"/>
        <v>sledgehammer</v>
      </c>
      <c r="C1693" s="20">
        <f t="shared" si="54"/>
        <v>1685</v>
      </c>
      <c r="Y1693" t="s">
        <v>2989</v>
      </c>
    </row>
    <row r="1694" spans="2:25" ht="12.75">
      <c r="B1694" s="35" t="str">
        <f t="shared" si="53"/>
        <v>sleepwalking</v>
      </c>
      <c r="C1694" s="20">
        <f t="shared" si="54"/>
        <v>1686</v>
      </c>
      <c r="Y1694" t="s">
        <v>2990</v>
      </c>
    </row>
    <row r="1695" spans="2:25" ht="12.75">
      <c r="B1695" s="35" t="str">
        <f t="shared" si="53"/>
        <v>sleepyhead</v>
      </c>
      <c r="C1695" s="20">
        <f t="shared" si="54"/>
        <v>1687</v>
      </c>
      <c r="Y1695" t="s">
        <v>2991</v>
      </c>
    </row>
    <row r="1696" spans="2:25" ht="12.75">
      <c r="B1696" s="35" t="str">
        <f t="shared" si="53"/>
        <v>slingshot</v>
      </c>
      <c r="C1696" s="20">
        <f t="shared" si="54"/>
        <v>1688</v>
      </c>
      <c r="Y1696" t="s">
        <v>2992</v>
      </c>
    </row>
    <row r="1697" spans="2:25" ht="12.75">
      <c r="B1697" s="35" t="str">
        <f t="shared" si="53"/>
        <v>slipcover</v>
      </c>
      <c r="C1697" s="20">
        <f t="shared" si="54"/>
        <v>1689</v>
      </c>
      <c r="Y1697" t="s">
        <v>2993</v>
      </c>
    </row>
    <row r="1698" spans="2:25" ht="12.75">
      <c r="B1698" s="35" t="str">
        <f t="shared" si="53"/>
        <v>slipknot</v>
      </c>
      <c r="C1698" s="20">
        <f t="shared" si="54"/>
        <v>1690</v>
      </c>
      <c r="Y1698" t="s">
        <v>2994</v>
      </c>
    </row>
    <row r="1699" spans="2:25" ht="12.75">
      <c r="B1699" s="35" t="str">
        <f t="shared" si="53"/>
        <v>slipover</v>
      </c>
      <c r="C1699" s="20">
        <f t="shared" si="54"/>
        <v>1691</v>
      </c>
      <c r="Y1699" t="s">
        <v>2995</v>
      </c>
    </row>
    <row r="1700" spans="2:25" ht="12.75">
      <c r="B1700" s="35" t="str">
        <f t="shared" si="53"/>
        <v>slipshod</v>
      </c>
      <c r="C1700" s="20">
        <f t="shared" si="54"/>
        <v>1692</v>
      </c>
      <c r="Y1700" t="s">
        <v>2996</v>
      </c>
    </row>
    <row r="1701" spans="2:25" ht="12.75">
      <c r="B1701" s="35" t="str">
        <f t="shared" si="53"/>
        <v>smallpox</v>
      </c>
      <c r="C1701" s="20">
        <f t="shared" si="54"/>
        <v>1693</v>
      </c>
      <c r="Y1701" t="s">
        <v>2997</v>
      </c>
    </row>
    <row r="1702" spans="2:25" ht="12.75">
      <c r="B1702" s="35" t="str">
        <f t="shared" si="53"/>
        <v>smokehouse</v>
      </c>
      <c r="C1702" s="20">
        <f t="shared" si="54"/>
        <v>1694</v>
      </c>
      <c r="Y1702" t="s">
        <v>2998</v>
      </c>
    </row>
    <row r="1703" spans="2:25" ht="12.75">
      <c r="B1703" s="35" t="str">
        <f t="shared" si="53"/>
        <v>smokestack</v>
      </c>
      <c r="C1703" s="20">
        <f t="shared" si="54"/>
        <v>1695</v>
      </c>
      <c r="Y1703" t="s">
        <v>2999</v>
      </c>
    </row>
    <row r="1704" spans="2:25" ht="12.75">
      <c r="B1704" s="35" t="str">
        <f t="shared" si="53"/>
        <v>smoothbore</v>
      </c>
      <c r="C1704" s="20">
        <f t="shared" si="54"/>
        <v>1696</v>
      </c>
      <c r="Y1704" t="s">
        <v>3000</v>
      </c>
    </row>
    <row r="1705" spans="2:25" ht="12.75">
      <c r="B1705" s="35" t="str">
        <f t="shared" si="53"/>
        <v>snapdragon</v>
      </c>
      <c r="C1705" s="20">
        <f t="shared" si="54"/>
        <v>1697</v>
      </c>
      <c r="Y1705" t="s">
        <v>3001</v>
      </c>
    </row>
    <row r="1706" spans="2:25" ht="12.75">
      <c r="B1706" s="35" t="str">
        <f t="shared" si="53"/>
        <v>snapshot</v>
      </c>
      <c r="C1706" s="20">
        <f t="shared" si="54"/>
        <v>1698</v>
      </c>
      <c r="Y1706" t="s">
        <v>3002</v>
      </c>
    </row>
    <row r="1707" spans="2:25" ht="12.75">
      <c r="B1707" s="35" t="str">
        <f t="shared" si="53"/>
        <v>snowball</v>
      </c>
      <c r="C1707" s="20">
        <f t="shared" si="54"/>
        <v>1699</v>
      </c>
      <c r="Y1707" t="s">
        <v>3003</v>
      </c>
    </row>
    <row r="1708" spans="2:25" ht="12.75">
      <c r="B1708" s="35" t="str">
        <f t="shared" si="53"/>
        <v>snowbound</v>
      </c>
      <c r="C1708" s="20">
        <f t="shared" si="54"/>
        <v>1700</v>
      </c>
      <c r="Y1708" t="s">
        <v>3004</v>
      </c>
    </row>
    <row r="1709" spans="2:25" ht="12.75">
      <c r="B1709" s="35" t="str">
        <f t="shared" si="53"/>
        <v>snowdrift</v>
      </c>
      <c r="C1709" s="20">
        <f t="shared" si="54"/>
        <v>1701</v>
      </c>
      <c r="Y1709" t="s">
        <v>3005</v>
      </c>
    </row>
    <row r="1710" spans="2:25" ht="12.75">
      <c r="B1710" s="35" t="str">
        <f t="shared" si="53"/>
        <v>snowdrop</v>
      </c>
      <c r="C1710" s="20">
        <f t="shared" si="54"/>
        <v>1702</v>
      </c>
      <c r="Y1710" t="s">
        <v>3006</v>
      </c>
    </row>
    <row r="1711" spans="2:25" ht="12.75">
      <c r="B1711" s="35" t="str">
        <f t="shared" si="53"/>
        <v>snowfall</v>
      </c>
      <c r="C1711" s="20">
        <f t="shared" si="54"/>
        <v>1703</v>
      </c>
      <c r="Y1711" t="s">
        <v>3007</v>
      </c>
    </row>
    <row r="1712" spans="2:25" ht="12.75">
      <c r="B1712" s="35" t="str">
        <f t="shared" si="53"/>
        <v>snowplow</v>
      </c>
      <c r="C1712" s="20">
        <f t="shared" si="54"/>
        <v>1704</v>
      </c>
      <c r="Y1712" t="s">
        <v>3008</v>
      </c>
    </row>
    <row r="1713" spans="2:25" ht="12.75">
      <c r="B1713" s="35" t="str">
        <f t="shared" si="53"/>
        <v>snowshoe</v>
      </c>
      <c r="C1713" s="20">
        <f t="shared" si="54"/>
        <v>1705</v>
      </c>
      <c r="Y1713" t="s">
        <v>3009</v>
      </c>
    </row>
    <row r="1714" spans="2:25" ht="12.75">
      <c r="B1714" s="35" t="str">
        <f t="shared" si="53"/>
        <v>snowstorm</v>
      </c>
      <c r="C1714" s="20">
        <f t="shared" si="54"/>
        <v>1706</v>
      </c>
      <c r="Y1714" t="s">
        <v>3010</v>
      </c>
    </row>
    <row r="1715" spans="2:25" ht="12.75">
      <c r="B1715" s="35" t="str">
        <f t="shared" si="53"/>
        <v>soapstone</v>
      </c>
      <c r="C1715" s="20">
        <f t="shared" si="54"/>
        <v>1707</v>
      </c>
      <c r="Y1715" t="s">
        <v>3011</v>
      </c>
    </row>
    <row r="1716" spans="2:25" ht="12.75">
      <c r="B1716" s="35" t="str">
        <f t="shared" si="53"/>
        <v>softball</v>
      </c>
      <c r="C1716" s="20">
        <f t="shared" si="54"/>
        <v>1708</v>
      </c>
      <c r="Y1716" t="s">
        <v>3012</v>
      </c>
    </row>
    <row r="1717" spans="2:25" ht="12.75">
      <c r="B1717" s="35" t="str">
        <f t="shared" si="53"/>
        <v>somebody</v>
      </c>
      <c r="C1717" s="20">
        <f t="shared" si="54"/>
        <v>1709</v>
      </c>
      <c r="Y1717" t="s">
        <v>3013</v>
      </c>
    </row>
    <row r="1718" spans="2:25" ht="12.75">
      <c r="B1718" s="35" t="str">
        <f t="shared" si="53"/>
        <v>someday</v>
      </c>
      <c r="C1718" s="20">
        <f t="shared" si="54"/>
        <v>1710</v>
      </c>
      <c r="Y1718" t="s">
        <v>3014</v>
      </c>
    </row>
    <row r="1719" spans="2:25" ht="12.75">
      <c r="B1719" s="35" t="str">
        <f t="shared" si="53"/>
        <v>somehow</v>
      </c>
      <c r="C1719" s="20">
        <f t="shared" si="54"/>
        <v>1711</v>
      </c>
      <c r="Y1719" t="s">
        <v>3015</v>
      </c>
    </row>
    <row r="1720" spans="2:25" ht="12.75">
      <c r="B1720" s="35" t="str">
        <f t="shared" si="53"/>
        <v>someone</v>
      </c>
      <c r="C1720" s="20">
        <f t="shared" si="54"/>
        <v>1712</v>
      </c>
      <c r="Y1720" t="s">
        <v>3016</v>
      </c>
    </row>
    <row r="1721" spans="2:25" ht="12.75">
      <c r="B1721" s="35" t="str">
        <f t="shared" si="53"/>
        <v>someplace</v>
      </c>
      <c r="C1721" s="20">
        <f t="shared" si="54"/>
        <v>1713</v>
      </c>
      <c r="Y1721" t="s">
        <v>3017</v>
      </c>
    </row>
    <row r="1722" spans="2:25" ht="12.75">
      <c r="B1722" s="35" t="str">
        <f t="shared" si="53"/>
        <v>something</v>
      </c>
      <c r="C1722" s="20">
        <f t="shared" si="54"/>
        <v>1714</v>
      </c>
      <c r="Y1722" t="s">
        <v>3018</v>
      </c>
    </row>
    <row r="1723" spans="2:25" ht="12.75">
      <c r="B1723" s="35" t="str">
        <f t="shared" si="53"/>
        <v>sometime</v>
      </c>
      <c r="C1723" s="20">
        <f t="shared" si="54"/>
        <v>1715</v>
      </c>
      <c r="Y1723" t="s">
        <v>3019</v>
      </c>
    </row>
    <row r="1724" spans="2:25" ht="12.75">
      <c r="B1724" s="35" t="str">
        <f t="shared" si="53"/>
        <v>sometimes</v>
      </c>
      <c r="C1724" s="20">
        <f t="shared" si="54"/>
        <v>1716</v>
      </c>
      <c r="Y1724" t="s">
        <v>3020</v>
      </c>
    </row>
    <row r="1725" spans="2:25" ht="12.75">
      <c r="B1725" s="35" t="str">
        <f t="shared" si="53"/>
        <v>someway</v>
      </c>
      <c r="C1725" s="20">
        <f t="shared" si="54"/>
        <v>1717</v>
      </c>
      <c r="Y1725" t="s">
        <v>3021</v>
      </c>
    </row>
    <row r="1726" spans="2:25" ht="12.75">
      <c r="B1726" s="35" t="str">
        <f t="shared" si="53"/>
        <v>somewhat</v>
      </c>
      <c r="C1726" s="20">
        <f t="shared" si="54"/>
        <v>1718</v>
      </c>
      <c r="Y1726" t="s">
        <v>3022</v>
      </c>
    </row>
    <row r="1727" spans="2:25" ht="12.75">
      <c r="B1727" s="35" t="str">
        <f t="shared" si="53"/>
        <v>somewhere</v>
      </c>
      <c r="C1727" s="20">
        <f t="shared" si="54"/>
        <v>1719</v>
      </c>
      <c r="Y1727" t="s">
        <v>3023</v>
      </c>
    </row>
    <row r="1728" spans="2:25" ht="12.75">
      <c r="B1728" s="35" t="str">
        <f t="shared" si="53"/>
        <v>songbird</v>
      </c>
      <c r="C1728" s="20">
        <f t="shared" si="54"/>
        <v>1720</v>
      </c>
      <c r="Y1728" t="s">
        <v>3024</v>
      </c>
    </row>
    <row r="1729" spans="2:25" ht="12.75">
      <c r="B1729" s="35" t="str">
        <f t="shared" si="53"/>
        <v>soundproof</v>
      </c>
      <c r="C1729" s="20">
        <f t="shared" si="54"/>
        <v>1721</v>
      </c>
      <c r="Y1729" t="s">
        <v>3025</v>
      </c>
    </row>
    <row r="1730" spans="2:25" ht="12.75">
      <c r="B1730" s="35" t="str">
        <f t="shared" si="53"/>
        <v>soundtrack</v>
      </c>
      <c r="C1730" s="20">
        <f t="shared" si="54"/>
        <v>1722</v>
      </c>
      <c r="Y1730" t="s">
        <v>3026</v>
      </c>
    </row>
    <row r="1731" spans="2:25" ht="12.75">
      <c r="B1731" s="35" t="str">
        <f t="shared" si="53"/>
        <v>sourpuss</v>
      </c>
      <c r="C1731" s="20">
        <f t="shared" si="54"/>
        <v>1723</v>
      </c>
      <c r="Y1731" t="s">
        <v>3027</v>
      </c>
    </row>
    <row r="1732" spans="2:25" ht="12.75">
      <c r="B1732" s="35" t="str">
        <f t="shared" si="53"/>
        <v>southeast</v>
      </c>
      <c r="C1732" s="20">
        <f t="shared" si="54"/>
        <v>1724</v>
      </c>
      <c r="Y1732" t="s">
        <v>3028</v>
      </c>
    </row>
    <row r="1733" spans="2:25" ht="12.75">
      <c r="B1733" s="35" t="str">
        <f t="shared" si="53"/>
        <v>southward</v>
      </c>
      <c r="C1733" s="20">
        <f t="shared" si="54"/>
        <v>1725</v>
      </c>
      <c r="Y1733" t="s">
        <v>3029</v>
      </c>
    </row>
    <row r="1734" spans="2:25" ht="12.75">
      <c r="B1734" s="35" t="str">
        <f t="shared" si="53"/>
        <v>southwest</v>
      </c>
      <c r="C1734" s="20">
        <f t="shared" si="54"/>
        <v>1726</v>
      </c>
      <c r="Y1734" t="s">
        <v>3030</v>
      </c>
    </row>
    <row r="1735" spans="2:25" ht="12.75">
      <c r="B1735" s="35" t="str">
        <f t="shared" si="53"/>
        <v>soybean</v>
      </c>
      <c r="C1735" s="20">
        <f t="shared" si="54"/>
        <v>1727</v>
      </c>
      <c r="Y1735" t="s">
        <v>3031</v>
      </c>
    </row>
    <row r="1736" spans="2:25" ht="12.75">
      <c r="B1736" s="35" t="str">
        <f t="shared" si="53"/>
        <v>spacecraft</v>
      </c>
      <c r="C1736" s="20">
        <f t="shared" si="54"/>
        <v>1728</v>
      </c>
      <c r="Y1736" t="s">
        <v>3032</v>
      </c>
    </row>
    <row r="1737" spans="2:25" ht="12.75">
      <c r="B1737" s="35" t="str">
        <f aca="true" t="shared" si="55" ref="B1737:B1800">IF(INDEX($D$8:$AF$3000,C1737+1,$A$5)=""," ",(INDEX($D$8:$AF$3000,C1737+1,$A$5)))</f>
        <v>spaceman</v>
      </c>
      <c r="C1737" s="20">
        <f t="shared" si="54"/>
        <v>1729</v>
      </c>
      <c r="Y1737" t="s">
        <v>3033</v>
      </c>
    </row>
    <row r="1738" spans="2:25" ht="12.75">
      <c r="B1738" s="35" t="str">
        <f t="shared" si="55"/>
        <v>spaceship</v>
      </c>
      <c r="C1738" s="20">
        <f aca="true" t="shared" si="56" ref="C1738:C1801">1+C1737</f>
        <v>1730</v>
      </c>
      <c r="Y1738" t="s">
        <v>3034</v>
      </c>
    </row>
    <row r="1739" spans="2:25" ht="12.75">
      <c r="B1739" s="35" t="str">
        <f t="shared" si="55"/>
        <v>speakeasy</v>
      </c>
      <c r="C1739" s="20">
        <f t="shared" si="56"/>
        <v>1731</v>
      </c>
      <c r="Y1739" t="s">
        <v>3035</v>
      </c>
    </row>
    <row r="1740" spans="2:25" ht="12.75">
      <c r="B1740" s="35" t="str">
        <f t="shared" si="55"/>
        <v>speedway</v>
      </c>
      <c r="C1740" s="20">
        <f t="shared" si="56"/>
        <v>1732</v>
      </c>
      <c r="Y1740" t="s">
        <v>3036</v>
      </c>
    </row>
    <row r="1741" spans="2:25" ht="12.75">
      <c r="B1741" s="35" t="str">
        <f t="shared" si="55"/>
        <v>speedwell</v>
      </c>
      <c r="C1741" s="20">
        <f t="shared" si="56"/>
        <v>1733</v>
      </c>
      <c r="Y1741" t="s">
        <v>3037</v>
      </c>
    </row>
    <row r="1742" spans="2:25" ht="12.75">
      <c r="B1742" s="35" t="str">
        <f t="shared" si="55"/>
        <v>spellbind</v>
      </c>
      <c r="C1742" s="20">
        <f t="shared" si="56"/>
        <v>1734</v>
      </c>
      <c r="Y1742" t="s">
        <v>3038</v>
      </c>
    </row>
    <row r="1743" spans="2:25" ht="12.75">
      <c r="B1743" s="35" t="str">
        <f t="shared" si="55"/>
        <v>spellbinder</v>
      </c>
      <c r="C1743" s="20">
        <f t="shared" si="56"/>
        <v>1735</v>
      </c>
      <c r="Y1743" t="s">
        <v>3039</v>
      </c>
    </row>
    <row r="1744" spans="2:25" ht="12.75">
      <c r="B1744" s="35" t="str">
        <f t="shared" si="55"/>
        <v>spellbound</v>
      </c>
      <c r="C1744" s="20">
        <f t="shared" si="56"/>
        <v>1736</v>
      </c>
      <c r="Y1744" t="s">
        <v>3040</v>
      </c>
    </row>
    <row r="1745" spans="2:25" ht="12.75">
      <c r="B1745" s="35" t="str">
        <f t="shared" si="55"/>
        <v>spendthrift</v>
      </c>
      <c r="C1745" s="20">
        <f t="shared" si="56"/>
        <v>1737</v>
      </c>
      <c r="Y1745" t="s">
        <v>3041</v>
      </c>
    </row>
    <row r="1746" spans="2:25" ht="12.75">
      <c r="B1746" s="35" t="str">
        <f t="shared" si="55"/>
        <v>spillway</v>
      </c>
      <c r="C1746" s="20">
        <f t="shared" si="56"/>
        <v>1738</v>
      </c>
      <c r="Y1746" t="s">
        <v>3042</v>
      </c>
    </row>
    <row r="1747" spans="2:25" ht="12.75">
      <c r="B1747" s="35" t="str">
        <f t="shared" si="55"/>
        <v>sportsman</v>
      </c>
      <c r="C1747" s="20">
        <f t="shared" si="56"/>
        <v>1739</v>
      </c>
      <c r="Y1747" t="s">
        <v>3043</v>
      </c>
    </row>
    <row r="1748" spans="2:25" ht="12.75">
      <c r="B1748" s="35" t="str">
        <f t="shared" si="55"/>
        <v>sportsmanship</v>
      </c>
      <c r="C1748" s="20">
        <f t="shared" si="56"/>
        <v>1740</v>
      </c>
      <c r="Y1748" t="s">
        <v>3044</v>
      </c>
    </row>
    <row r="1749" spans="2:25" ht="12.75">
      <c r="B1749" s="35" t="str">
        <f t="shared" si="55"/>
        <v>sportswear</v>
      </c>
      <c r="C1749" s="20">
        <f t="shared" si="56"/>
        <v>1741</v>
      </c>
      <c r="Y1749" t="s">
        <v>3045</v>
      </c>
    </row>
    <row r="1750" spans="2:25" ht="12.75">
      <c r="B1750" s="35" t="str">
        <f t="shared" si="55"/>
        <v>spotlight</v>
      </c>
      <c r="C1750" s="20">
        <f t="shared" si="56"/>
        <v>1742</v>
      </c>
      <c r="Y1750" t="s">
        <v>3046</v>
      </c>
    </row>
    <row r="1751" spans="2:25" ht="12.75">
      <c r="B1751" s="35" t="str">
        <f t="shared" si="55"/>
        <v>springboard</v>
      </c>
      <c r="C1751" s="20">
        <f t="shared" si="56"/>
        <v>1743</v>
      </c>
      <c r="Y1751" t="s">
        <v>3047</v>
      </c>
    </row>
    <row r="1752" spans="2:25" ht="12.75">
      <c r="B1752" s="35" t="str">
        <f t="shared" si="55"/>
        <v>Springfield</v>
      </c>
      <c r="C1752" s="20">
        <f t="shared" si="56"/>
        <v>1744</v>
      </c>
      <c r="Y1752" t="s">
        <v>3048</v>
      </c>
    </row>
    <row r="1753" spans="2:25" ht="12.75">
      <c r="B1753" s="35" t="str">
        <f t="shared" si="55"/>
        <v>springtime</v>
      </c>
      <c r="C1753" s="20">
        <f t="shared" si="56"/>
        <v>1745</v>
      </c>
      <c r="Y1753" t="s">
        <v>3049</v>
      </c>
    </row>
    <row r="1754" spans="2:25" ht="12.75">
      <c r="B1754" s="35" t="str">
        <f t="shared" si="55"/>
        <v>spyglass</v>
      </c>
      <c r="C1754" s="20">
        <f t="shared" si="56"/>
        <v>1746</v>
      </c>
      <c r="Y1754" t="s">
        <v>3050</v>
      </c>
    </row>
    <row r="1755" spans="2:25" ht="12.75">
      <c r="B1755" s="35" t="str">
        <f t="shared" si="55"/>
        <v>stagecoach</v>
      </c>
      <c r="C1755" s="20">
        <f t="shared" si="56"/>
        <v>1747</v>
      </c>
      <c r="Y1755" t="s">
        <v>3051</v>
      </c>
    </row>
    <row r="1756" spans="2:25" ht="12.75">
      <c r="B1756" s="35" t="str">
        <f t="shared" si="55"/>
        <v>staircase</v>
      </c>
      <c r="C1756" s="20">
        <f t="shared" si="56"/>
        <v>1748</v>
      </c>
      <c r="Y1756" t="s">
        <v>3052</v>
      </c>
    </row>
    <row r="1757" spans="2:25" ht="12.75">
      <c r="B1757" s="35" t="str">
        <f t="shared" si="55"/>
        <v>stairway</v>
      </c>
      <c r="C1757" s="20">
        <f t="shared" si="56"/>
        <v>1749</v>
      </c>
      <c r="Y1757" t="s">
        <v>3053</v>
      </c>
    </row>
    <row r="1758" spans="2:25" ht="12.75">
      <c r="B1758" s="35" t="str">
        <f t="shared" si="55"/>
        <v>stalemate</v>
      </c>
      <c r="C1758" s="20">
        <f t="shared" si="56"/>
        <v>1750</v>
      </c>
      <c r="Y1758" t="s">
        <v>3054</v>
      </c>
    </row>
    <row r="1759" spans="2:25" ht="12.75">
      <c r="B1759" s="35" t="str">
        <f t="shared" si="55"/>
        <v>standby</v>
      </c>
      <c r="C1759" s="20">
        <f t="shared" si="56"/>
        <v>1751</v>
      </c>
      <c r="Y1759" t="s">
        <v>3055</v>
      </c>
    </row>
    <row r="1760" spans="2:25" ht="12.75">
      <c r="B1760" s="35" t="str">
        <f t="shared" si="55"/>
        <v>standpipe</v>
      </c>
      <c r="C1760" s="20">
        <f t="shared" si="56"/>
        <v>1752</v>
      </c>
      <c r="Y1760" t="s">
        <v>3056</v>
      </c>
    </row>
    <row r="1761" spans="2:25" ht="12.75">
      <c r="B1761" s="35" t="str">
        <f t="shared" si="55"/>
        <v>standstill</v>
      </c>
      <c r="C1761" s="20">
        <f t="shared" si="56"/>
        <v>1753</v>
      </c>
      <c r="Y1761" t="s">
        <v>3057</v>
      </c>
    </row>
    <row r="1762" spans="2:25" ht="12.75">
      <c r="B1762" s="35" t="str">
        <f t="shared" si="55"/>
        <v>starboard</v>
      </c>
      <c r="C1762" s="20">
        <f t="shared" si="56"/>
        <v>1754</v>
      </c>
      <c r="Y1762" t="s">
        <v>3058</v>
      </c>
    </row>
    <row r="1763" spans="2:25" ht="12.75">
      <c r="B1763" s="35" t="str">
        <f t="shared" si="55"/>
        <v>starfish</v>
      </c>
      <c r="C1763" s="20">
        <f t="shared" si="56"/>
        <v>1755</v>
      </c>
      <c r="Y1763" t="s">
        <v>3059</v>
      </c>
    </row>
    <row r="1764" spans="2:25" ht="12.75">
      <c r="B1764" s="35" t="str">
        <f t="shared" si="55"/>
        <v>starlight</v>
      </c>
      <c r="C1764" s="20">
        <f t="shared" si="56"/>
        <v>1756</v>
      </c>
      <c r="Y1764" t="s">
        <v>3060</v>
      </c>
    </row>
    <row r="1765" spans="2:25" ht="12.75">
      <c r="B1765" s="35" t="str">
        <f t="shared" si="55"/>
        <v>stateroom</v>
      </c>
      <c r="C1765" s="20">
        <f t="shared" si="56"/>
        <v>1757</v>
      </c>
      <c r="Y1765" t="s">
        <v>3061</v>
      </c>
    </row>
    <row r="1766" spans="2:25" ht="12.75">
      <c r="B1766" s="35" t="str">
        <f t="shared" si="55"/>
        <v>stateside</v>
      </c>
      <c r="C1766" s="20">
        <f t="shared" si="56"/>
        <v>1758</v>
      </c>
      <c r="Y1766" t="s">
        <v>3062</v>
      </c>
    </row>
    <row r="1767" spans="2:25" ht="12.75">
      <c r="B1767" s="35" t="str">
        <f t="shared" si="55"/>
        <v>statesman</v>
      </c>
      <c r="C1767" s="20">
        <f t="shared" si="56"/>
        <v>1759</v>
      </c>
      <c r="Y1767" t="s">
        <v>3063</v>
      </c>
    </row>
    <row r="1768" spans="2:25" ht="12.75">
      <c r="B1768" s="35" t="str">
        <f t="shared" si="55"/>
        <v>steadfast</v>
      </c>
      <c r="C1768" s="20">
        <f t="shared" si="56"/>
        <v>1760</v>
      </c>
      <c r="Y1768" t="s">
        <v>3064</v>
      </c>
    </row>
    <row r="1769" spans="2:25" ht="12.75">
      <c r="B1769" s="35" t="str">
        <f t="shared" si="55"/>
        <v>steamboat</v>
      </c>
      <c r="C1769" s="20">
        <f t="shared" si="56"/>
        <v>1761</v>
      </c>
      <c r="Y1769" t="s">
        <v>3065</v>
      </c>
    </row>
    <row r="1770" spans="2:25" ht="12.75">
      <c r="B1770" s="35" t="str">
        <f t="shared" si="55"/>
        <v>steamroller</v>
      </c>
      <c r="C1770" s="20">
        <f t="shared" si="56"/>
        <v>1762</v>
      </c>
      <c r="Y1770" t="s">
        <v>3066</v>
      </c>
    </row>
    <row r="1771" spans="2:25" ht="12.75">
      <c r="B1771" s="35" t="str">
        <f t="shared" si="55"/>
        <v>steamship</v>
      </c>
      <c r="C1771" s="20">
        <f t="shared" si="56"/>
        <v>1763</v>
      </c>
      <c r="Y1771" t="s">
        <v>3067</v>
      </c>
    </row>
    <row r="1772" spans="2:25" ht="12.75">
      <c r="B1772" s="35" t="str">
        <f t="shared" si="55"/>
        <v>steeplechase</v>
      </c>
      <c r="C1772" s="20">
        <f t="shared" si="56"/>
        <v>1764</v>
      </c>
      <c r="Y1772" t="s">
        <v>3068</v>
      </c>
    </row>
    <row r="1773" spans="2:25" ht="12.75">
      <c r="B1773" s="35" t="str">
        <f t="shared" si="55"/>
        <v>steeplejack</v>
      </c>
      <c r="C1773" s="20">
        <f t="shared" si="56"/>
        <v>1765</v>
      </c>
      <c r="Y1773" t="s">
        <v>3069</v>
      </c>
    </row>
    <row r="1774" spans="2:25" ht="12.75">
      <c r="B1774" s="35" t="str">
        <f t="shared" si="55"/>
        <v>stepbrother</v>
      </c>
      <c r="C1774" s="20">
        <f t="shared" si="56"/>
        <v>1766</v>
      </c>
      <c r="Y1774" t="s">
        <v>3070</v>
      </c>
    </row>
    <row r="1775" spans="2:25" ht="12.75">
      <c r="B1775" s="35" t="str">
        <f t="shared" si="55"/>
        <v>stepchild</v>
      </c>
      <c r="C1775" s="20">
        <f t="shared" si="56"/>
        <v>1767</v>
      </c>
      <c r="Y1775" t="s">
        <v>3071</v>
      </c>
    </row>
    <row r="1776" spans="2:25" ht="12.75">
      <c r="B1776" s="35" t="str">
        <f t="shared" si="55"/>
        <v>stepdaughter</v>
      </c>
      <c r="C1776" s="20">
        <f t="shared" si="56"/>
        <v>1768</v>
      </c>
      <c r="Y1776" t="s">
        <v>3072</v>
      </c>
    </row>
    <row r="1777" spans="2:25" ht="12.75">
      <c r="B1777" s="35" t="str">
        <f t="shared" si="55"/>
        <v>stepfather</v>
      </c>
      <c r="C1777" s="20">
        <f t="shared" si="56"/>
        <v>1769</v>
      </c>
      <c r="Y1777" t="s">
        <v>3073</v>
      </c>
    </row>
    <row r="1778" spans="2:25" ht="12.75">
      <c r="B1778" s="35" t="str">
        <f t="shared" si="55"/>
        <v>stepladder</v>
      </c>
      <c r="C1778" s="20">
        <f t="shared" si="56"/>
        <v>1770</v>
      </c>
      <c r="Y1778" t="s">
        <v>3074</v>
      </c>
    </row>
    <row r="1779" spans="2:25" ht="12.75">
      <c r="B1779" s="35" t="str">
        <f t="shared" si="55"/>
        <v>stepmother</v>
      </c>
      <c r="C1779" s="20">
        <f t="shared" si="56"/>
        <v>1771</v>
      </c>
      <c r="Y1779" t="s">
        <v>3075</v>
      </c>
    </row>
    <row r="1780" spans="2:25" ht="12.75">
      <c r="B1780" s="35" t="str">
        <f t="shared" si="55"/>
        <v>stepparent</v>
      </c>
      <c r="C1780" s="20">
        <f t="shared" si="56"/>
        <v>1772</v>
      </c>
      <c r="Y1780" t="s">
        <v>3076</v>
      </c>
    </row>
    <row r="1781" spans="2:25" ht="12.75">
      <c r="B1781" s="35" t="str">
        <f t="shared" si="55"/>
        <v>steppingstone</v>
      </c>
      <c r="C1781" s="20">
        <f t="shared" si="56"/>
        <v>1773</v>
      </c>
      <c r="Y1781" t="s">
        <v>3077</v>
      </c>
    </row>
    <row r="1782" spans="2:25" ht="12.75">
      <c r="B1782" s="35" t="str">
        <f t="shared" si="55"/>
        <v>stepsister</v>
      </c>
      <c r="C1782" s="20">
        <f t="shared" si="56"/>
        <v>1774</v>
      </c>
      <c r="Y1782" t="s">
        <v>3078</v>
      </c>
    </row>
    <row r="1783" spans="2:25" ht="12.75">
      <c r="B1783" s="35" t="str">
        <f t="shared" si="55"/>
        <v>stepson</v>
      </c>
      <c r="C1783" s="20">
        <f t="shared" si="56"/>
        <v>1775</v>
      </c>
      <c r="Y1783" t="s">
        <v>3079</v>
      </c>
    </row>
    <row r="1784" spans="2:25" ht="12.75">
      <c r="B1784" s="35" t="str">
        <f t="shared" si="55"/>
        <v>stillbirth</v>
      </c>
      <c r="C1784" s="20">
        <f t="shared" si="56"/>
        <v>1776</v>
      </c>
      <c r="Y1784" t="s">
        <v>3080</v>
      </c>
    </row>
    <row r="1785" spans="2:25" ht="12.75">
      <c r="B1785" s="35" t="str">
        <f t="shared" si="55"/>
        <v>stockbroker</v>
      </c>
      <c r="C1785" s="20">
        <f t="shared" si="56"/>
        <v>1777</v>
      </c>
      <c r="Y1785" t="s">
        <v>3081</v>
      </c>
    </row>
    <row r="1786" spans="2:25" ht="12.75">
      <c r="B1786" s="35" t="str">
        <f t="shared" si="55"/>
        <v>stockholder</v>
      </c>
      <c r="C1786" s="20">
        <f t="shared" si="56"/>
        <v>1778</v>
      </c>
      <c r="Y1786" t="s">
        <v>3082</v>
      </c>
    </row>
    <row r="1787" spans="2:25" ht="12.75">
      <c r="B1787" s="35" t="str">
        <f t="shared" si="55"/>
        <v>stockpile</v>
      </c>
      <c r="C1787" s="20">
        <f t="shared" si="56"/>
        <v>1779</v>
      </c>
      <c r="Y1787" t="s">
        <v>3083</v>
      </c>
    </row>
    <row r="1788" spans="2:25" ht="12.75">
      <c r="B1788" s="35" t="str">
        <f t="shared" si="55"/>
        <v>stockyard</v>
      </c>
      <c r="C1788" s="20">
        <f t="shared" si="56"/>
        <v>1780</v>
      </c>
      <c r="Y1788" t="s">
        <v>3084</v>
      </c>
    </row>
    <row r="1789" spans="2:25" ht="12.75">
      <c r="B1789" s="35" t="str">
        <f t="shared" si="55"/>
        <v>stopgap</v>
      </c>
      <c r="C1789" s="20">
        <f t="shared" si="56"/>
        <v>1781</v>
      </c>
      <c r="Y1789" t="s">
        <v>3085</v>
      </c>
    </row>
    <row r="1790" spans="2:25" ht="12.75">
      <c r="B1790" s="35" t="str">
        <f t="shared" si="55"/>
        <v>stopwatch</v>
      </c>
      <c r="C1790" s="20">
        <f t="shared" si="56"/>
        <v>1782</v>
      </c>
      <c r="Y1790" t="s">
        <v>3086</v>
      </c>
    </row>
    <row r="1791" spans="2:25" ht="12.75">
      <c r="B1791" s="35" t="str">
        <f t="shared" si="55"/>
        <v>storehouse</v>
      </c>
      <c r="C1791" s="20">
        <f t="shared" si="56"/>
        <v>1783</v>
      </c>
      <c r="Y1791" t="s">
        <v>3087</v>
      </c>
    </row>
    <row r="1792" spans="2:25" ht="12.75">
      <c r="B1792" s="35" t="str">
        <f t="shared" si="55"/>
        <v>storekeeper</v>
      </c>
      <c r="C1792" s="20">
        <f t="shared" si="56"/>
        <v>1784</v>
      </c>
      <c r="Y1792" t="s">
        <v>3088</v>
      </c>
    </row>
    <row r="1793" spans="2:25" ht="12.75">
      <c r="B1793" s="35" t="str">
        <f t="shared" si="55"/>
        <v>storeroom</v>
      </c>
      <c r="C1793" s="20">
        <f t="shared" si="56"/>
        <v>1785</v>
      </c>
      <c r="Y1793" t="s">
        <v>3089</v>
      </c>
    </row>
    <row r="1794" spans="2:25" ht="12.75">
      <c r="B1794" s="35" t="str">
        <f t="shared" si="55"/>
        <v>stouthearted</v>
      </c>
      <c r="C1794" s="20">
        <f t="shared" si="56"/>
        <v>1786</v>
      </c>
      <c r="Y1794" t="s">
        <v>3090</v>
      </c>
    </row>
    <row r="1795" spans="2:25" ht="12.75">
      <c r="B1795" s="35" t="str">
        <f t="shared" si="55"/>
        <v>stovepipe</v>
      </c>
      <c r="C1795" s="20">
        <f t="shared" si="56"/>
        <v>1787</v>
      </c>
      <c r="Y1795" t="s">
        <v>3091</v>
      </c>
    </row>
    <row r="1796" spans="2:25" ht="12.75">
      <c r="B1796" s="35" t="str">
        <f t="shared" si="55"/>
        <v>stowaway</v>
      </c>
      <c r="C1796" s="20">
        <f t="shared" si="56"/>
        <v>1788</v>
      </c>
      <c r="Y1796" t="s">
        <v>3092</v>
      </c>
    </row>
    <row r="1797" spans="2:25" ht="12.75">
      <c r="B1797" s="35" t="str">
        <f t="shared" si="55"/>
        <v>straightedge</v>
      </c>
      <c r="C1797" s="20">
        <f t="shared" si="56"/>
        <v>1789</v>
      </c>
      <c r="Y1797" t="s">
        <v>3093</v>
      </c>
    </row>
    <row r="1798" spans="2:25" ht="12.75">
      <c r="B1798" s="35" t="str">
        <f t="shared" si="55"/>
        <v>straightforward</v>
      </c>
      <c r="C1798" s="20">
        <f t="shared" si="56"/>
        <v>1790</v>
      </c>
      <c r="Y1798" t="s">
        <v>3094</v>
      </c>
    </row>
    <row r="1799" spans="2:25" ht="12.75">
      <c r="B1799" s="35" t="str">
        <f t="shared" si="55"/>
        <v>strawberry</v>
      </c>
      <c r="C1799" s="20">
        <f t="shared" si="56"/>
        <v>1791</v>
      </c>
      <c r="Y1799" t="s">
        <v>3095</v>
      </c>
    </row>
    <row r="1800" spans="2:25" ht="12.75">
      <c r="B1800" s="35" t="str">
        <f t="shared" si="55"/>
        <v>streamlined</v>
      </c>
      <c r="C1800" s="20">
        <f t="shared" si="56"/>
        <v>1792</v>
      </c>
      <c r="Y1800" t="s">
        <v>3096</v>
      </c>
    </row>
    <row r="1801" spans="2:25" ht="12.75">
      <c r="B1801" s="35" t="str">
        <f aca="true" t="shared" si="57" ref="B1801:B1864">IF(INDEX($D$8:$AF$3000,C1801+1,$A$5)=""," ",(INDEX($D$8:$AF$3000,C1801+1,$A$5)))</f>
        <v>streetcar</v>
      </c>
      <c r="C1801" s="20">
        <f t="shared" si="56"/>
        <v>1793</v>
      </c>
      <c r="Y1801" t="s">
        <v>3097</v>
      </c>
    </row>
    <row r="1802" spans="2:25" ht="12.75">
      <c r="B1802" s="35" t="str">
        <f t="shared" si="57"/>
        <v>streetwalker</v>
      </c>
      <c r="C1802" s="20">
        <f aca="true" t="shared" si="58" ref="C1802:C1865">1+C1801</f>
        <v>1794</v>
      </c>
      <c r="Y1802" t="s">
        <v>3098</v>
      </c>
    </row>
    <row r="1803" spans="2:25" ht="12.75">
      <c r="B1803" s="35" t="str">
        <f t="shared" si="57"/>
        <v>strikeout</v>
      </c>
      <c r="C1803" s="20">
        <f t="shared" si="58"/>
        <v>1795</v>
      </c>
      <c r="Y1803" t="s">
        <v>3099</v>
      </c>
    </row>
    <row r="1804" spans="2:25" ht="12.75">
      <c r="B1804" s="35" t="str">
        <f t="shared" si="57"/>
        <v>strongbox</v>
      </c>
      <c r="C1804" s="20">
        <f t="shared" si="58"/>
        <v>1796</v>
      </c>
      <c r="Y1804" t="s">
        <v>3100</v>
      </c>
    </row>
    <row r="1805" spans="2:25" ht="12.75">
      <c r="B1805" s="35" t="str">
        <f t="shared" si="57"/>
        <v>stronghold</v>
      </c>
      <c r="C1805" s="20">
        <f t="shared" si="58"/>
        <v>1797</v>
      </c>
      <c r="Y1805" t="s">
        <v>3101</v>
      </c>
    </row>
    <row r="1806" spans="2:25" ht="12.75">
      <c r="B1806" s="35" t="str">
        <f t="shared" si="57"/>
        <v>sub/machinegun</v>
      </c>
      <c r="C1806" s="20">
        <f t="shared" si="58"/>
        <v>1798</v>
      </c>
      <c r="Y1806" t="s">
        <v>3102</v>
      </c>
    </row>
    <row r="1807" spans="2:25" ht="12.75">
      <c r="B1807" s="35" t="str">
        <f t="shared" si="57"/>
        <v>sugarplum</v>
      </c>
      <c r="C1807" s="20">
        <f t="shared" si="58"/>
        <v>1799</v>
      </c>
      <c r="Y1807" t="s">
        <v>3103</v>
      </c>
    </row>
    <row r="1808" spans="2:25" ht="12.75">
      <c r="B1808" s="35" t="str">
        <f t="shared" si="57"/>
        <v>suitcase</v>
      </c>
      <c r="C1808" s="20">
        <f t="shared" si="58"/>
        <v>1800</v>
      </c>
      <c r="Y1808" t="s">
        <v>3104</v>
      </c>
    </row>
    <row r="1809" spans="2:25" ht="12.75">
      <c r="B1809" s="35" t="str">
        <f t="shared" si="57"/>
        <v>summertime</v>
      </c>
      <c r="C1809" s="20">
        <f t="shared" si="58"/>
        <v>1801</v>
      </c>
      <c r="Y1809" t="s">
        <v>3105</v>
      </c>
    </row>
    <row r="1810" spans="2:25" ht="12.75">
      <c r="B1810" s="35" t="str">
        <f t="shared" si="57"/>
        <v>sunburn</v>
      </c>
      <c r="C1810" s="20">
        <f t="shared" si="58"/>
        <v>1802</v>
      </c>
      <c r="Y1810" t="s">
        <v>3106</v>
      </c>
    </row>
    <row r="1811" spans="2:25" ht="12.75">
      <c r="B1811" s="35" t="str">
        <f t="shared" si="57"/>
        <v>Sunday</v>
      </c>
      <c r="C1811" s="20">
        <f t="shared" si="58"/>
        <v>1803</v>
      </c>
      <c r="Y1811" t="s">
        <v>3107</v>
      </c>
    </row>
    <row r="1812" spans="2:25" ht="12.75">
      <c r="B1812" s="35" t="str">
        <f t="shared" si="57"/>
        <v>sundial</v>
      </c>
      <c r="C1812" s="20">
        <f t="shared" si="58"/>
        <v>1804</v>
      </c>
      <c r="Y1812" t="s">
        <v>3108</v>
      </c>
    </row>
    <row r="1813" spans="2:25" ht="12.75">
      <c r="B1813" s="35" t="str">
        <f t="shared" si="57"/>
        <v>sundown</v>
      </c>
      <c r="C1813" s="20">
        <f t="shared" si="58"/>
        <v>1805</v>
      </c>
      <c r="Y1813" t="s">
        <v>3109</v>
      </c>
    </row>
    <row r="1814" spans="2:25" ht="12.75">
      <c r="B1814" s="35" t="str">
        <f t="shared" si="57"/>
        <v>sundry</v>
      </c>
      <c r="C1814" s="20">
        <f t="shared" si="58"/>
        <v>1806</v>
      </c>
      <c r="Y1814" t="s">
        <v>3110</v>
      </c>
    </row>
    <row r="1815" spans="2:25" ht="12.75">
      <c r="B1815" s="35" t="str">
        <f t="shared" si="57"/>
        <v>sunfish</v>
      </c>
      <c r="C1815" s="20">
        <f t="shared" si="58"/>
        <v>1807</v>
      </c>
      <c r="Y1815" t="s">
        <v>3111</v>
      </c>
    </row>
    <row r="1816" spans="2:25" ht="12.75">
      <c r="B1816" s="35" t="str">
        <f t="shared" si="57"/>
        <v>sunflower</v>
      </c>
      <c r="C1816" s="20">
        <f t="shared" si="58"/>
        <v>1808</v>
      </c>
      <c r="Y1816" t="s">
        <v>3112</v>
      </c>
    </row>
    <row r="1817" spans="2:25" ht="12.75">
      <c r="B1817" s="35" t="str">
        <f t="shared" si="57"/>
        <v>sunglasses</v>
      </c>
      <c r="C1817" s="20">
        <f t="shared" si="58"/>
        <v>1809</v>
      </c>
      <c r="Y1817" t="s">
        <v>3113</v>
      </c>
    </row>
    <row r="1818" spans="2:25" ht="12.75">
      <c r="B1818" s="35" t="str">
        <f t="shared" si="57"/>
        <v>sunlight</v>
      </c>
      <c r="C1818" s="20">
        <f t="shared" si="58"/>
        <v>1810</v>
      </c>
      <c r="Y1818" t="s">
        <v>3114</v>
      </c>
    </row>
    <row r="1819" spans="2:25" ht="12.75">
      <c r="B1819" s="35" t="str">
        <f t="shared" si="57"/>
        <v>sunlit</v>
      </c>
      <c r="C1819" s="20">
        <f t="shared" si="58"/>
        <v>1811</v>
      </c>
      <c r="Y1819" t="s">
        <v>3115</v>
      </c>
    </row>
    <row r="1820" spans="2:25" ht="12.75">
      <c r="B1820" s="35" t="str">
        <f t="shared" si="57"/>
        <v>sunrise</v>
      </c>
      <c r="C1820" s="20">
        <f t="shared" si="58"/>
        <v>1812</v>
      </c>
      <c r="Y1820" t="s">
        <v>3116</v>
      </c>
    </row>
    <row r="1821" spans="2:25" ht="12.75">
      <c r="B1821" s="35" t="str">
        <f t="shared" si="57"/>
        <v>sunset</v>
      </c>
      <c r="C1821" s="20">
        <f t="shared" si="58"/>
        <v>1813</v>
      </c>
      <c r="Y1821" t="s">
        <v>3117</v>
      </c>
    </row>
    <row r="1822" spans="2:25" ht="12.75">
      <c r="B1822" s="35" t="str">
        <f t="shared" si="57"/>
        <v>sunshine</v>
      </c>
      <c r="C1822" s="20">
        <f t="shared" si="58"/>
        <v>1814</v>
      </c>
      <c r="Y1822" t="s">
        <v>3118</v>
      </c>
    </row>
    <row r="1823" spans="2:25" ht="12.75">
      <c r="B1823" s="35" t="str">
        <f t="shared" si="57"/>
        <v>sunspot</v>
      </c>
      <c r="C1823" s="20">
        <f t="shared" si="58"/>
        <v>1815</v>
      </c>
      <c r="Y1823" t="s">
        <v>3119</v>
      </c>
    </row>
    <row r="1824" spans="2:25" ht="12.75">
      <c r="B1824" s="35" t="str">
        <f t="shared" si="57"/>
        <v>sunstroke</v>
      </c>
      <c r="C1824" s="20">
        <f t="shared" si="58"/>
        <v>1816</v>
      </c>
      <c r="Y1824" t="s">
        <v>3120</v>
      </c>
    </row>
    <row r="1825" spans="2:25" ht="12.75">
      <c r="B1825" s="35" t="str">
        <f t="shared" si="57"/>
        <v>sunup</v>
      </c>
      <c r="C1825" s="20">
        <f t="shared" si="58"/>
        <v>1817</v>
      </c>
      <c r="Y1825" t="s">
        <v>3121</v>
      </c>
    </row>
    <row r="1826" spans="2:25" ht="12.75">
      <c r="B1826" s="35" t="str">
        <f t="shared" si="57"/>
        <v>superego</v>
      </c>
      <c r="C1826" s="20">
        <f t="shared" si="58"/>
        <v>1818</v>
      </c>
      <c r="Y1826" t="s">
        <v>3122</v>
      </c>
    </row>
    <row r="1827" spans="2:25" ht="12.75">
      <c r="B1827" s="35" t="str">
        <f t="shared" si="57"/>
        <v>superhighway</v>
      </c>
      <c r="C1827" s="20">
        <f t="shared" si="58"/>
        <v>1819</v>
      </c>
      <c r="Y1827" t="s">
        <v>3123</v>
      </c>
    </row>
    <row r="1828" spans="2:25" ht="12.75">
      <c r="B1828" s="35" t="str">
        <f t="shared" si="57"/>
        <v>superhuman</v>
      </c>
      <c r="C1828" s="20">
        <f t="shared" si="58"/>
        <v>1820</v>
      </c>
      <c r="Y1828" t="s">
        <v>3124</v>
      </c>
    </row>
    <row r="1829" spans="2:25" ht="12.75">
      <c r="B1829" s="35" t="str">
        <f t="shared" si="57"/>
        <v>superman</v>
      </c>
      <c r="C1829" s="20">
        <f t="shared" si="58"/>
        <v>1821</v>
      </c>
      <c r="Y1829" t="s">
        <v>3125</v>
      </c>
    </row>
    <row r="1830" spans="2:25" ht="12.75">
      <c r="B1830" s="35" t="str">
        <f t="shared" si="57"/>
        <v>supermarket</v>
      </c>
      <c r="C1830" s="20">
        <f t="shared" si="58"/>
        <v>1822</v>
      </c>
      <c r="Y1830" t="s">
        <v>3126</v>
      </c>
    </row>
    <row r="1831" spans="2:25" ht="12.75">
      <c r="B1831" s="35" t="str">
        <f t="shared" si="57"/>
        <v>supernova</v>
      </c>
      <c r="C1831" s="20">
        <f t="shared" si="58"/>
        <v>1823</v>
      </c>
      <c r="Y1831" t="s">
        <v>3127</v>
      </c>
    </row>
    <row r="1832" spans="2:25" ht="12.75">
      <c r="B1832" s="35" t="str">
        <f t="shared" si="57"/>
        <v>surfboard</v>
      </c>
      <c r="C1832" s="20">
        <f t="shared" si="58"/>
        <v>1824</v>
      </c>
      <c r="Y1832" t="s">
        <v>3128</v>
      </c>
    </row>
    <row r="1833" spans="2:25" ht="12.75">
      <c r="B1833" s="35" t="str">
        <f t="shared" si="57"/>
        <v>swallowtail</v>
      </c>
      <c r="C1833" s="20">
        <f t="shared" si="58"/>
        <v>1825</v>
      </c>
      <c r="Y1833" t="s">
        <v>3129</v>
      </c>
    </row>
    <row r="1834" spans="2:25" ht="12.75">
      <c r="B1834" s="35" t="str">
        <f t="shared" si="57"/>
        <v>sweepstakes</v>
      </c>
      <c r="C1834" s="20">
        <f t="shared" si="58"/>
        <v>1826</v>
      </c>
      <c r="Y1834" t="s">
        <v>3130</v>
      </c>
    </row>
    <row r="1835" spans="2:25" ht="12.75">
      <c r="B1835" s="35" t="str">
        <f t="shared" si="57"/>
        <v>sweetbread</v>
      </c>
      <c r="C1835" s="20">
        <f t="shared" si="58"/>
        <v>1827</v>
      </c>
      <c r="Y1835" t="s">
        <v>3131</v>
      </c>
    </row>
    <row r="1836" spans="2:25" ht="12.75">
      <c r="B1836" s="35" t="str">
        <f t="shared" si="57"/>
        <v>sweetbrier</v>
      </c>
      <c r="C1836" s="20">
        <f t="shared" si="58"/>
        <v>1828</v>
      </c>
      <c r="Y1836" t="s">
        <v>3132</v>
      </c>
    </row>
    <row r="1837" spans="2:25" ht="12.75">
      <c r="B1837" s="35" t="str">
        <f t="shared" si="57"/>
        <v>sweetheart</v>
      </c>
      <c r="C1837" s="20">
        <f t="shared" si="58"/>
        <v>1829</v>
      </c>
      <c r="Y1837" t="s">
        <v>3133</v>
      </c>
    </row>
    <row r="1838" spans="2:25" ht="12.75">
      <c r="B1838" s="35" t="str">
        <f t="shared" si="57"/>
        <v>sweetmeat</v>
      </c>
      <c r="C1838" s="20">
        <f t="shared" si="58"/>
        <v>1830</v>
      </c>
      <c r="Y1838" t="s">
        <v>3134</v>
      </c>
    </row>
    <row r="1839" spans="2:25" ht="12.75">
      <c r="B1839" s="35" t="str">
        <f t="shared" si="57"/>
        <v>switchboard</v>
      </c>
      <c r="C1839" s="20">
        <f t="shared" si="58"/>
        <v>1831</v>
      </c>
      <c r="Y1839" t="s">
        <v>3135</v>
      </c>
    </row>
    <row r="1840" spans="2:25" ht="12.75">
      <c r="B1840" s="35" t="str">
        <f t="shared" si="57"/>
        <v>swordfish</v>
      </c>
      <c r="C1840" s="20">
        <f t="shared" si="58"/>
        <v>1832</v>
      </c>
      <c r="Y1840" t="s">
        <v>3136</v>
      </c>
    </row>
    <row r="1841" spans="2:25" ht="12.75">
      <c r="B1841" s="35" t="str">
        <f t="shared" si="57"/>
        <v>swordplay</v>
      </c>
      <c r="C1841" s="20">
        <f t="shared" si="58"/>
        <v>1833</v>
      </c>
      <c r="Y1841" t="s">
        <v>3137</v>
      </c>
    </row>
    <row r="1842" spans="2:25" ht="12.75">
      <c r="B1842" s="35" t="str">
        <f t="shared" si="57"/>
        <v>swordsman</v>
      </c>
      <c r="C1842" s="20">
        <f t="shared" si="58"/>
        <v>1834</v>
      </c>
      <c r="Y1842" t="s">
        <v>3138</v>
      </c>
    </row>
    <row r="1843" spans="2:25" ht="12.75">
      <c r="B1843" s="35" t="str">
        <f t="shared" si="57"/>
        <v>tablecloth</v>
      </c>
      <c r="C1843" s="20">
        <f t="shared" si="58"/>
        <v>1835</v>
      </c>
      <c r="Y1843" t="s">
        <v>3139</v>
      </c>
    </row>
    <row r="1844" spans="2:25" ht="12.75">
      <c r="B1844" s="35" t="str">
        <f t="shared" si="57"/>
        <v>tableland</v>
      </c>
      <c r="C1844" s="20">
        <f t="shared" si="58"/>
        <v>1836</v>
      </c>
      <c r="Y1844" t="s">
        <v>3140</v>
      </c>
    </row>
    <row r="1845" spans="2:25" ht="12.75">
      <c r="B1845" s="35" t="str">
        <f t="shared" si="57"/>
        <v>tablespoon</v>
      </c>
      <c r="C1845" s="20">
        <f t="shared" si="58"/>
        <v>1837</v>
      </c>
      <c r="Y1845" t="s">
        <v>3141</v>
      </c>
    </row>
    <row r="1846" spans="2:25" ht="12.75">
      <c r="B1846" s="35" t="str">
        <f t="shared" si="57"/>
        <v>tableware</v>
      </c>
      <c r="C1846" s="20">
        <f t="shared" si="58"/>
        <v>1838</v>
      </c>
      <c r="Y1846" t="s">
        <v>3142</v>
      </c>
    </row>
    <row r="1847" spans="2:25" ht="12.75">
      <c r="B1847" s="35" t="str">
        <f t="shared" si="57"/>
        <v>taillight</v>
      </c>
      <c r="C1847" s="20">
        <f t="shared" si="58"/>
        <v>1839</v>
      </c>
      <c r="Y1847" t="s">
        <v>3143</v>
      </c>
    </row>
    <row r="1848" spans="2:25" ht="12.75">
      <c r="B1848" s="35" t="str">
        <f t="shared" si="57"/>
        <v>tailspin</v>
      </c>
      <c r="C1848" s="20">
        <f t="shared" si="58"/>
        <v>1840</v>
      </c>
      <c r="Y1848" t="s">
        <v>3144</v>
      </c>
    </row>
    <row r="1849" spans="2:25" ht="12.75">
      <c r="B1849" s="35" t="str">
        <f t="shared" si="57"/>
        <v>takeoff</v>
      </c>
      <c r="C1849" s="20">
        <f t="shared" si="58"/>
        <v>1841</v>
      </c>
      <c r="Y1849" t="s">
        <v>3145</v>
      </c>
    </row>
    <row r="1850" spans="2:25" ht="12.75">
      <c r="B1850" s="35" t="str">
        <f t="shared" si="57"/>
        <v>talebearer</v>
      </c>
      <c r="C1850" s="20">
        <f t="shared" si="58"/>
        <v>1842</v>
      </c>
      <c r="Y1850" t="s">
        <v>3146</v>
      </c>
    </row>
    <row r="1851" spans="2:25" ht="12.75">
      <c r="B1851" s="35" t="str">
        <f t="shared" si="57"/>
        <v>tapeworm</v>
      </c>
      <c r="C1851" s="20">
        <f t="shared" si="58"/>
        <v>1843</v>
      </c>
      <c r="Y1851" t="s">
        <v>3147</v>
      </c>
    </row>
    <row r="1852" spans="2:25" ht="12.75">
      <c r="B1852" s="35" t="str">
        <f t="shared" si="57"/>
        <v>taproom</v>
      </c>
      <c r="C1852" s="20">
        <f t="shared" si="58"/>
        <v>1844</v>
      </c>
      <c r="Y1852" t="s">
        <v>3148</v>
      </c>
    </row>
    <row r="1853" spans="2:25" ht="12.75">
      <c r="B1853" s="35" t="str">
        <f t="shared" si="57"/>
        <v>taproot</v>
      </c>
      <c r="C1853" s="20">
        <f t="shared" si="58"/>
        <v>1845</v>
      </c>
      <c r="Y1853" t="s">
        <v>3149</v>
      </c>
    </row>
    <row r="1854" spans="2:25" ht="12.75">
      <c r="B1854" s="35" t="str">
        <f t="shared" si="57"/>
        <v>taskmaster</v>
      </c>
      <c r="C1854" s="20">
        <f t="shared" si="58"/>
        <v>1846</v>
      </c>
      <c r="Y1854" t="s">
        <v>3150</v>
      </c>
    </row>
    <row r="1855" spans="2:25" ht="12.75">
      <c r="B1855" s="35" t="str">
        <f t="shared" si="57"/>
        <v>tattletale</v>
      </c>
      <c r="C1855" s="20">
        <f t="shared" si="58"/>
        <v>1847</v>
      </c>
      <c r="Y1855" t="s">
        <v>3151</v>
      </c>
    </row>
    <row r="1856" spans="2:25" ht="12.75">
      <c r="B1856" s="35" t="str">
        <f t="shared" si="57"/>
        <v>teammate</v>
      </c>
      <c r="C1856" s="20">
        <f t="shared" si="58"/>
        <v>1848</v>
      </c>
      <c r="Y1856" t="s">
        <v>3152</v>
      </c>
    </row>
    <row r="1857" spans="2:25" ht="12.75">
      <c r="B1857" s="35" t="str">
        <f t="shared" si="57"/>
        <v>teardrop</v>
      </c>
      <c r="C1857" s="20">
        <f t="shared" si="58"/>
        <v>1849</v>
      </c>
      <c r="Y1857" t="s">
        <v>3153</v>
      </c>
    </row>
    <row r="1858" spans="2:25" ht="12.75">
      <c r="B1858" s="35" t="str">
        <f t="shared" si="57"/>
        <v>teaspoon</v>
      </c>
      <c r="C1858" s="20">
        <f t="shared" si="58"/>
        <v>1850</v>
      </c>
      <c r="Y1858" t="s">
        <v>3154</v>
      </c>
    </row>
    <row r="1859" spans="2:25" ht="12.75">
      <c r="B1859" s="35" t="str">
        <f t="shared" si="57"/>
        <v>telltale</v>
      </c>
      <c r="C1859" s="20">
        <f t="shared" si="58"/>
        <v>1851</v>
      </c>
      <c r="Y1859" t="s">
        <v>3155</v>
      </c>
    </row>
    <row r="1860" spans="2:25" ht="12.75">
      <c r="B1860" s="35" t="str">
        <f t="shared" si="57"/>
        <v>tenderfoot</v>
      </c>
      <c r="C1860" s="20">
        <f t="shared" si="58"/>
        <v>1852</v>
      </c>
      <c r="Y1860" t="s">
        <v>3156</v>
      </c>
    </row>
    <row r="1861" spans="2:25" ht="12.75">
      <c r="B1861" s="35" t="str">
        <f t="shared" si="57"/>
        <v>tenderhearted</v>
      </c>
      <c r="C1861" s="20">
        <f t="shared" si="58"/>
        <v>1853</v>
      </c>
      <c r="Y1861" t="s">
        <v>3157</v>
      </c>
    </row>
    <row r="1862" spans="2:25" ht="12.75">
      <c r="B1862" s="35" t="str">
        <f t="shared" si="57"/>
        <v>tenderloin</v>
      </c>
      <c r="C1862" s="20">
        <f t="shared" si="58"/>
        <v>1854</v>
      </c>
      <c r="Y1862" t="s">
        <v>3158</v>
      </c>
    </row>
    <row r="1863" spans="2:25" ht="12.75">
      <c r="B1863" s="35" t="str">
        <f t="shared" si="57"/>
        <v>tenpin</v>
      </c>
      <c r="C1863" s="20">
        <f t="shared" si="58"/>
        <v>1855</v>
      </c>
      <c r="Y1863" t="s">
        <v>3159</v>
      </c>
    </row>
    <row r="1864" spans="2:25" ht="12.75">
      <c r="B1864" s="35" t="str">
        <f t="shared" si="57"/>
        <v>textbook</v>
      </c>
      <c r="C1864" s="20">
        <f t="shared" si="58"/>
        <v>1856</v>
      </c>
      <c r="Y1864" t="s">
        <v>3160</v>
      </c>
    </row>
    <row r="1865" spans="2:25" ht="12.75">
      <c r="B1865" s="35" t="str">
        <f aca="true" t="shared" si="59" ref="B1865:B1928">IF(INDEX($D$8:$AF$3000,C1865+1,$A$5)=""," ",(INDEX($D$8:$AF$3000,C1865+1,$A$5)))</f>
        <v>thanksgiving</v>
      </c>
      <c r="C1865" s="20">
        <f t="shared" si="58"/>
        <v>1857</v>
      </c>
      <c r="Y1865" t="s">
        <v>3161</v>
      </c>
    </row>
    <row r="1866" spans="2:25" ht="12.75">
      <c r="B1866" s="35" t="str">
        <f t="shared" si="59"/>
        <v>themselves</v>
      </c>
      <c r="C1866" s="20">
        <f aca="true" t="shared" si="60" ref="C1866:C1929">1+C1865</f>
        <v>1858</v>
      </c>
      <c r="Y1866" t="s">
        <v>3162</v>
      </c>
    </row>
    <row r="1867" spans="2:25" ht="12.75">
      <c r="B1867" s="35" t="str">
        <f t="shared" si="59"/>
        <v>thereabout</v>
      </c>
      <c r="C1867" s="20">
        <f t="shared" si="60"/>
        <v>1859</v>
      </c>
      <c r="Y1867" t="s">
        <v>3163</v>
      </c>
    </row>
    <row r="1868" spans="2:25" ht="12.75">
      <c r="B1868" s="35" t="str">
        <f t="shared" si="59"/>
        <v>thereafter</v>
      </c>
      <c r="C1868" s="20">
        <f t="shared" si="60"/>
        <v>1860</v>
      </c>
      <c r="Y1868" t="s">
        <v>3164</v>
      </c>
    </row>
    <row r="1869" spans="2:25" ht="12.75">
      <c r="B1869" s="35" t="str">
        <f t="shared" si="59"/>
        <v>thereat</v>
      </c>
      <c r="C1869" s="20">
        <f t="shared" si="60"/>
        <v>1861</v>
      </c>
      <c r="Y1869" t="s">
        <v>3165</v>
      </c>
    </row>
    <row r="1870" spans="2:25" ht="12.75">
      <c r="B1870" s="35" t="str">
        <f t="shared" si="59"/>
        <v>thereby</v>
      </c>
      <c r="C1870" s="20">
        <f t="shared" si="60"/>
        <v>1862</v>
      </c>
      <c r="Y1870" t="s">
        <v>3166</v>
      </c>
    </row>
    <row r="1871" spans="2:25" ht="12.75">
      <c r="B1871" s="35" t="str">
        <f t="shared" si="59"/>
        <v>therefor</v>
      </c>
      <c r="C1871" s="20">
        <f t="shared" si="60"/>
        <v>1863</v>
      </c>
      <c r="Y1871" t="s">
        <v>3167</v>
      </c>
    </row>
    <row r="1872" spans="2:25" ht="12.75">
      <c r="B1872" s="35" t="str">
        <f t="shared" si="59"/>
        <v>therefrom</v>
      </c>
      <c r="C1872" s="20">
        <f t="shared" si="60"/>
        <v>1864</v>
      </c>
      <c r="Y1872" t="s">
        <v>3168</v>
      </c>
    </row>
    <row r="1873" spans="2:25" ht="12.75">
      <c r="B1873" s="35" t="str">
        <f t="shared" si="59"/>
        <v>therein</v>
      </c>
      <c r="C1873" s="20">
        <f t="shared" si="60"/>
        <v>1865</v>
      </c>
      <c r="Y1873" t="s">
        <v>3169</v>
      </c>
    </row>
    <row r="1874" spans="2:25" ht="12.75">
      <c r="B1874" s="35" t="str">
        <f t="shared" si="59"/>
        <v>thereinafter</v>
      </c>
      <c r="C1874" s="20">
        <f t="shared" si="60"/>
        <v>1866</v>
      </c>
      <c r="Y1874" t="s">
        <v>3170</v>
      </c>
    </row>
    <row r="1875" spans="2:25" ht="12.75">
      <c r="B1875" s="35" t="str">
        <f t="shared" si="59"/>
        <v>thereof</v>
      </c>
      <c r="C1875" s="20">
        <f t="shared" si="60"/>
        <v>1867</v>
      </c>
      <c r="Y1875" t="s">
        <v>3171</v>
      </c>
    </row>
    <row r="1876" spans="2:25" ht="12.75">
      <c r="B1876" s="35" t="str">
        <f t="shared" si="59"/>
        <v>thereon</v>
      </c>
      <c r="C1876" s="20">
        <f t="shared" si="60"/>
        <v>1868</v>
      </c>
      <c r="Y1876" t="s">
        <v>3172</v>
      </c>
    </row>
    <row r="1877" spans="2:25" ht="12.75">
      <c r="B1877" s="35" t="str">
        <f t="shared" si="59"/>
        <v>thereto</v>
      </c>
      <c r="C1877" s="20">
        <f t="shared" si="60"/>
        <v>1869</v>
      </c>
      <c r="Y1877" t="s">
        <v>3173</v>
      </c>
    </row>
    <row r="1878" spans="2:25" ht="12.75">
      <c r="B1878" s="35" t="str">
        <f t="shared" si="59"/>
        <v>theretofore</v>
      </c>
      <c r="C1878" s="20">
        <f t="shared" si="60"/>
        <v>1870</v>
      </c>
      <c r="Y1878" t="s">
        <v>3174</v>
      </c>
    </row>
    <row r="1879" spans="2:25" ht="12.75">
      <c r="B1879" s="35" t="str">
        <f t="shared" si="59"/>
        <v>thereunto</v>
      </c>
      <c r="C1879" s="20">
        <f t="shared" si="60"/>
        <v>1871</v>
      </c>
      <c r="Y1879" t="s">
        <v>3175</v>
      </c>
    </row>
    <row r="1880" spans="2:25" ht="12.75">
      <c r="B1880" s="35" t="str">
        <f t="shared" si="59"/>
        <v>thereupon</v>
      </c>
      <c r="C1880" s="20">
        <f t="shared" si="60"/>
        <v>1872</v>
      </c>
      <c r="Y1880" t="s">
        <v>3176</v>
      </c>
    </row>
    <row r="1881" spans="2:25" ht="12.75">
      <c r="B1881" s="35" t="str">
        <f t="shared" si="59"/>
        <v>therewith</v>
      </c>
      <c r="C1881" s="20">
        <f t="shared" si="60"/>
        <v>1873</v>
      </c>
      <c r="Y1881" t="s">
        <v>3177</v>
      </c>
    </row>
    <row r="1882" spans="2:25" ht="12.75">
      <c r="B1882" s="35" t="str">
        <f t="shared" si="59"/>
        <v>thickset</v>
      </c>
      <c r="C1882" s="20">
        <f t="shared" si="60"/>
        <v>1874</v>
      </c>
      <c r="Y1882" t="s">
        <v>3178</v>
      </c>
    </row>
    <row r="1883" spans="2:25" ht="12.75">
      <c r="B1883" s="35" t="str">
        <f t="shared" si="59"/>
        <v>thighbone</v>
      </c>
      <c r="C1883" s="20">
        <f t="shared" si="60"/>
        <v>1875</v>
      </c>
      <c r="Y1883" t="s">
        <v>3179</v>
      </c>
    </row>
    <row r="1884" spans="2:25" ht="12.75">
      <c r="B1884" s="35" t="str">
        <f t="shared" si="59"/>
        <v>thistledown</v>
      </c>
      <c r="C1884" s="20">
        <f t="shared" si="60"/>
        <v>1876</v>
      </c>
      <c r="Y1884" t="s">
        <v>3180</v>
      </c>
    </row>
    <row r="1885" spans="2:25" ht="12.75">
      <c r="B1885" s="35" t="str">
        <f t="shared" si="59"/>
        <v>thoroughbred</v>
      </c>
      <c r="C1885" s="20">
        <f t="shared" si="60"/>
        <v>1877</v>
      </c>
      <c r="Y1885" t="s">
        <v>3181</v>
      </c>
    </row>
    <row r="1886" spans="2:25" ht="12.75">
      <c r="B1886" s="35" t="str">
        <f t="shared" si="59"/>
        <v>thoroughfare</v>
      </c>
      <c r="C1886" s="20">
        <f t="shared" si="60"/>
        <v>1878</v>
      </c>
      <c r="Y1886" t="s">
        <v>3182</v>
      </c>
    </row>
    <row r="1887" spans="2:25" ht="12.75">
      <c r="B1887" s="35" t="str">
        <f t="shared" si="59"/>
        <v>thoroughgoing</v>
      </c>
      <c r="C1887" s="20">
        <f t="shared" si="60"/>
        <v>1879</v>
      </c>
      <c r="Y1887" t="s">
        <v>3183</v>
      </c>
    </row>
    <row r="1888" spans="2:25" ht="12.75">
      <c r="B1888" s="35" t="str">
        <f t="shared" si="59"/>
        <v>threadbare</v>
      </c>
      <c r="C1888" s="20">
        <f t="shared" si="60"/>
        <v>1880</v>
      </c>
      <c r="Y1888" t="s">
        <v>3184</v>
      </c>
    </row>
    <row r="1889" spans="2:25" ht="12.75">
      <c r="B1889" s="35" t="str">
        <f t="shared" si="59"/>
        <v>threescore</v>
      </c>
      <c r="C1889" s="20">
        <f t="shared" si="60"/>
        <v>1881</v>
      </c>
      <c r="Y1889" t="s">
        <v>3185</v>
      </c>
    </row>
    <row r="1890" spans="2:25" ht="12.75">
      <c r="B1890" s="35" t="str">
        <f t="shared" si="59"/>
        <v>threesome</v>
      </c>
      <c r="C1890" s="20">
        <f t="shared" si="60"/>
        <v>1882</v>
      </c>
      <c r="Y1890" t="s">
        <v>3186</v>
      </c>
    </row>
    <row r="1891" spans="2:25" ht="12.75">
      <c r="B1891" s="35" t="str">
        <f t="shared" si="59"/>
        <v>throughout</v>
      </c>
      <c r="C1891" s="20">
        <f t="shared" si="60"/>
        <v>1883</v>
      </c>
      <c r="Y1891" t="s">
        <v>3187</v>
      </c>
    </row>
    <row r="1892" spans="2:25" ht="12.75">
      <c r="B1892" s="35" t="str">
        <f t="shared" si="59"/>
        <v>throughway</v>
      </c>
      <c r="C1892" s="20">
        <f t="shared" si="60"/>
        <v>1884</v>
      </c>
      <c r="Y1892" t="s">
        <v>3188</v>
      </c>
    </row>
    <row r="1893" spans="2:25" ht="12.75">
      <c r="B1893" s="35" t="str">
        <f t="shared" si="59"/>
        <v>throwback</v>
      </c>
      <c r="C1893" s="20">
        <f t="shared" si="60"/>
        <v>1885</v>
      </c>
      <c r="Y1893" t="s">
        <v>3189</v>
      </c>
    </row>
    <row r="1894" spans="2:25" ht="12.75">
      <c r="B1894" s="35" t="str">
        <f t="shared" si="59"/>
        <v>thumbnail</v>
      </c>
      <c r="C1894" s="20">
        <f t="shared" si="60"/>
        <v>1886</v>
      </c>
      <c r="Y1894" t="s">
        <v>3190</v>
      </c>
    </row>
    <row r="1895" spans="2:25" ht="12.75">
      <c r="B1895" s="35" t="str">
        <f t="shared" si="59"/>
        <v>thumbscrew</v>
      </c>
      <c r="C1895" s="20">
        <f t="shared" si="60"/>
        <v>1887</v>
      </c>
      <c r="Y1895" t="s">
        <v>3191</v>
      </c>
    </row>
    <row r="1896" spans="2:25" ht="12.75">
      <c r="B1896" s="35" t="str">
        <f t="shared" si="59"/>
        <v>thumbtack</v>
      </c>
      <c r="C1896" s="20">
        <f t="shared" si="60"/>
        <v>1888</v>
      </c>
      <c r="Y1896" t="s">
        <v>3192</v>
      </c>
    </row>
    <row r="1897" spans="2:25" ht="12.75">
      <c r="B1897" s="35" t="str">
        <f t="shared" si="59"/>
        <v>thunderbolt</v>
      </c>
      <c r="C1897" s="20">
        <f t="shared" si="60"/>
        <v>1889</v>
      </c>
      <c r="Y1897" t="s">
        <v>3193</v>
      </c>
    </row>
    <row r="1898" spans="2:25" ht="12.75">
      <c r="B1898" s="35" t="str">
        <f t="shared" si="59"/>
        <v>thunderclap</v>
      </c>
      <c r="C1898" s="20">
        <f t="shared" si="60"/>
        <v>1890</v>
      </c>
      <c r="Y1898" t="s">
        <v>3194</v>
      </c>
    </row>
    <row r="1899" spans="2:25" ht="12.75">
      <c r="B1899" s="35" t="str">
        <f t="shared" si="59"/>
        <v>thundercloud</v>
      </c>
      <c r="C1899" s="20">
        <f t="shared" si="60"/>
        <v>1891</v>
      </c>
      <c r="Y1899" t="s">
        <v>3195</v>
      </c>
    </row>
    <row r="1900" spans="2:25" ht="12.75">
      <c r="B1900" s="35" t="str">
        <f t="shared" si="59"/>
        <v>thunderhead</v>
      </c>
      <c r="C1900" s="20">
        <f t="shared" si="60"/>
        <v>1892</v>
      </c>
      <c r="Y1900" t="s">
        <v>3196</v>
      </c>
    </row>
    <row r="1901" spans="2:25" ht="12.75">
      <c r="B1901" s="35" t="str">
        <f t="shared" si="59"/>
        <v>thunderstone</v>
      </c>
      <c r="C1901" s="20">
        <f t="shared" si="60"/>
        <v>1893</v>
      </c>
      <c r="Y1901" t="s">
        <v>3197</v>
      </c>
    </row>
    <row r="1902" spans="2:25" ht="12.75">
      <c r="B1902" s="35" t="str">
        <f t="shared" si="59"/>
        <v>thunderstorm</v>
      </c>
      <c r="C1902" s="20">
        <f t="shared" si="60"/>
        <v>1894</v>
      </c>
      <c r="Y1902" t="s">
        <v>3198</v>
      </c>
    </row>
    <row r="1903" spans="2:25" ht="12.75">
      <c r="B1903" s="35" t="str">
        <f t="shared" si="59"/>
        <v>thunderstruck</v>
      </c>
      <c r="C1903" s="20">
        <f t="shared" si="60"/>
        <v>1895</v>
      </c>
      <c r="Y1903" t="s">
        <v>3199</v>
      </c>
    </row>
    <row r="1904" spans="2:25" ht="12.75">
      <c r="B1904" s="35" t="str">
        <f t="shared" si="59"/>
        <v>thundreshower</v>
      </c>
      <c r="C1904" s="20">
        <f t="shared" si="60"/>
        <v>1896</v>
      </c>
      <c r="Y1904" t="s">
        <v>0</v>
      </c>
    </row>
    <row r="1905" spans="2:25" ht="12.75">
      <c r="B1905" s="35" t="str">
        <f t="shared" si="59"/>
        <v>tideland</v>
      </c>
      <c r="C1905" s="20">
        <f t="shared" si="60"/>
        <v>1897</v>
      </c>
      <c r="Y1905" t="s">
        <v>1</v>
      </c>
    </row>
    <row r="1906" spans="2:25" ht="12.75">
      <c r="B1906" s="35" t="str">
        <f t="shared" si="59"/>
        <v>tidewater</v>
      </c>
      <c r="C1906" s="20">
        <f t="shared" si="60"/>
        <v>1898</v>
      </c>
      <c r="Y1906" t="s">
        <v>2</v>
      </c>
    </row>
    <row r="1907" spans="2:25" ht="12.75">
      <c r="B1907" s="35" t="str">
        <f t="shared" si="59"/>
        <v>tightfisted</v>
      </c>
      <c r="C1907" s="20">
        <f t="shared" si="60"/>
        <v>1899</v>
      </c>
      <c r="Y1907" t="s">
        <v>3</v>
      </c>
    </row>
    <row r="1908" spans="2:25" ht="12.75">
      <c r="B1908" s="35" t="str">
        <f t="shared" si="59"/>
        <v>tightlipped</v>
      </c>
      <c r="C1908" s="20">
        <f t="shared" si="60"/>
        <v>1900</v>
      </c>
      <c r="Y1908" t="s">
        <v>4</v>
      </c>
    </row>
    <row r="1909" spans="2:25" ht="12.75">
      <c r="B1909" s="35" t="str">
        <f t="shared" si="59"/>
        <v>tightrope</v>
      </c>
      <c r="C1909" s="20">
        <f t="shared" si="60"/>
        <v>1901</v>
      </c>
      <c r="Y1909" t="s">
        <v>5</v>
      </c>
    </row>
    <row r="1910" spans="2:25" ht="12.75">
      <c r="B1910" s="35" t="str">
        <f t="shared" si="59"/>
        <v>tightwad</v>
      </c>
      <c r="C1910" s="20">
        <f t="shared" si="60"/>
        <v>1902</v>
      </c>
      <c r="Y1910" t="s">
        <v>6</v>
      </c>
    </row>
    <row r="1911" spans="2:25" ht="12.75">
      <c r="B1911" s="35" t="str">
        <f t="shared" si="59"/>
        <v>timberline</v>
      </c>
      <c r="C1911" s="20">
        <f t="shared" si="60"/>
        <v>1903</v>
      </c>
      <c r="Y1911" t="s">
        <v>7</v>
      </c>
    </row>
    <row r="1912" spans="2:25" ht="12.75">
      <c r="B1912" s="35" t="str">
        <f t="shared" si="59"/>
        <v>timekeeper</v>
      </c>
      <c r="C1912" s="20">
        <f t="shared" si="60"/>
        <v>1904</v>
      </c>
      <c r="Y1912" t="s">
        <v>8</v>
      </c>
    </row>
    <row r="1913" spans="2:25" ht="12.75">
      <c r="B1913" s="35" t="str">
        <f t="shared" si="59"/>
        <v>timepiece</v>
      </c>
      <c r="C1913" s="20">
        <f t="shared" si="60"/>
        <v>1905</v>
      </c>
      <c r="Y1913" t="s">
        <v>9</v>
      </c>
    </row>
    <row r="1914" spans="2:25" ht="12.75">
      <c r="B1914" s="35" t="str">
        <f t="shared" si="59"/>
        <v>timetable</v>
      </c>
      <c r="C1914" s="20">
        <f t="shared" si="60"/>
        <v>1906</v>
      </c>
      <c r="Y1914" t="s">
        <v>10</v>
      </c>
    </row>
    <row r="1915" spans="2:25" ht="12.75">
      <c r="B1915" s="35" t="str">
        <f t="shared" si="59"/>
        <v>timeworn</v>
      </c>
      <c r="C1915" s="20">
        <f t="shared" si="60"/>
        <v>1907</v>
      </c>
      <c r="Y1915" t="s">
        <v>11</v>
      </c>
    </row>
    <row r="1916" spans="2:25" ht="12.75">
      <c r="B1916" s="35" t="str">
        <f t="shared" si="59"/>
        <v>tinderbox</v>
      </c>
      <c r="C1916" s="20">
        <f t="shared" si="60"/>
        <v>1908</v>
      </c>
      <c r="Y1916" t="s">
        <v>12</v>
      </c>
    </row>
    <row r="1917" spans="2:25" ht="12.75">
      <c r="B1917" s="35" t="str">
        <f t="shared" si="59"/>
        <v>tinfoil</v>
      </c>
      <c r="C1917" s="20">
        <f t="shared" si="60"/>
        <v>1909</v>
      </c>
      <c r="Y1917" t="s">
        <v>13</v>
      </c>
    </row>
    <row r="1918" spans="2:25" ht="12.75">
      <c r="B1918" s="35" t="str">
        <f t="shared" si="59"/>
        <v>tinsmith</v>
      </c>
      <c r="C1918" s="20">
        <f t="shared" si="60"/>
        <v>1910</v>
      </c>
      <c r="Y1918" t="s">
        <v>14</v>
      </c>
    </row>
    <row r="1919" spans="2:25" ht="12.75">
      <c r="B1919" s="35" t="str">
        <f t="shared" si="59"/>
        <v>tintype</v>
      </c>
      <c r="C1919" s="20">
        <f t="shared" si="60"/>
        <v>1911</v>
      </c>
      <c r="Y1919" t="s">
        <v>15</v>
      </c>
    </row>
    <row r="1920" spans="2:25" ht="12.75">
      <c r="B1920" s="35" t="str">
        <f t="shared" si="59"/>
        <v>tiptoe</v>
      </c>
      <c r="C1920" s="20">
        <f t="shared" si="60"/>
        <v>1912</v>
      </c>
      <c r="Y1920" t="s">
        <v>16</v>
      </c>
    </row>
    <row r="1921" spans="2:25" ht="12.75">
      <c r="B1921" s="35" t="str">
        <f t="shared" si="59"/>
        <v>toadstool</v>
      </c>
      <c r="C1921" s="20">
        <f t="shared" si="60"/>
        <v>1913</v>
      </c>
      <c r="Y1921" t="s">
        <v>17</v>
      </c>
    </row>
    <row r="1922" spans="2:25" ht="12.75">
      <c r="B1922" s="35" t="str">
        <f t="shared" si="59"/>
        <v>toastmaster</v>
      </c>
      <c r="C1922" s="20">
        <f t="shared" si="60"/>
        <v>1914</v>
      </c>
      <c r="Y1922" t="s">
        <v>18</v>
      </c>
    </row>
    <row r="1923" spans="2:25" ht="12.75">
      <c r="B1923" s="35" t="str">
        <f t="shared" si="59"/>
        <v>toenail</v>
      </c>
      <c r="C1923" s="20">
        <f t="shared" si="60"/>
        <v>1915</v>
      </c>
      <c r="Y1923" t="s">
        <v>19</v>
      </c>
    </row>
    <row r="1924" spans="2:25" ht="12.75">
      <c r="B1924" s="35" t="str">
        <f t="shared" si="59"/>
        <v>tollgate</v>
      </c>
      <c r="C1924" s="20">
        <f t="shared" si="60"/>
        <v>1916</v>
      </c>
      <c r="Y1924" t="s">
        <v>20</v>
      </c>
    </row>
    <row r="1925" spans="2:25" ht="12.75">
      <c r="B1925" s="35" t="str">
        <f t="shared" si="59"/>
        <v>tomboy</v>
      </c>
      <c r="C1925" s="20">
        <f t="shared" si="60"/>
        <v>1917</v>
      </c>
      <c r="Y1925" t="s">
        <v>21</v>
      </c>
    </row>
    <row r="1926" spans="2:25" ht="12.75">
      <c r="B1926" s="35" t="str">
        <f t="shared" si="59"/>
        <v>tombstone</v>
      </c>
      <c r="C1926" s="20">
        <f t="shared" si="60"/>
        <v>1918</v>
      </c>
      <c r="Y1926" t="s">
        <v>22</v>
      </c>
    </row>
    <row r="1927" spans="2:25" ht="12.75">
      <c r="B1927" s="35" t="str">
        <f t="shared" si="59"/>
        <v>tomcat</v>
      </c>
      <c r="C1927" s="20">
        <f t="shared" si="60"/>
        <v>1919</v>
      </c>
      <c r="Y1927" t="s">
        <v>23</v>
      </c>
    </row>
    <row r="1928" spans="2:25" ht="12.75">
      <c r="B1928" s="35" t="str">
        <f t="shared" si="59"/>
        <v>toothpaste</v>
      </c>
      <c r="C1928" s="20">
        <f t="shared" si="60"/>
        <v>1920</v>
      </c>
      <c r="Y1928" t="s">
        <v>24</v>
      </c>
    </row>
    <row r="1929" spans="2:25" ht="12.75">
      <c r="B1929" s="35" t="str">
        <f aca="true" t="shared" si="61" ref="B1929:B1992">IF(INDEX($D$8:$AF$3000,C1929+1,$A$5)=""," ",(INDEX($D$8:$AF$3000,C1929+1,$A$5)))</f>
        <v>toothpick</v>
      </c>
      <c r="C1929" s="20">
        <f t="shared" si="60"/>
        <v>1921</v>
      </c>
      <c r="Y1929" t="s">
        <v>25</v>
      </c>
    </row>
    <row r="1930" spans="2:25" ht="12.75">
      <c r="B1930" s="35" t="str">
        <f t="shared" si="61"/>
        <v>topcoat</v>
      </c>
      <c r="C1930" s="20">
        <f aca="true" t="shared" si="62" ref="C1930:C1981">1+C1929</f>
        <v>1922</v>
      </c>
      <c r="Y1930" t="s">
        <v>26</v>
      </c>
    </row>
    <row r="1931" spans="2:25" ht="12.75">
      <c r="B1931" s="35" t="str">
        <f t="shared" si="61"/>
        <v>topflight</v>
      </c>
      <c r="C1931" s="20">
        <f t="shared" si="62"/>
        <v>1923</v>
      </c>
      <c r="Y1931" t="s">
        <v>27</v>
      </c>
    </row>
    <row r="1932" spans="2:25" ht="12.75">
      <c r="B1932" s="35" t="str">
        <f t="shared" si="61"/>
        <v>topknot</v>
      </c>
      <c r="C1932" s="20">
        <f t="shared" si="62"/>
        <v>1924</v>
      </c>
      <c r="Y1932" t="s">
        <v>28</v>
      </c>
    </row>
    <row r="1933" spans="2:25" ht="12.75">
      <c r="B1933" s="35" t="str">
        <f t="shared" si="61"/>
        <v>topmost</v>
      </c>
      <c r="C1933" s="20">
        <f t="shared" si="62"/>
        <v>1925</v>
      </c>
      <c r="Y1933" t="s">
        <v>29</v>
      </c>
    </row>
    <row r="1934" spans="2:25" ht="12.75">
      <c r="B1934" s="35" t="str">
        <f t="shared" si="61"/>
        <v>topnotch</v>
      </c>
      <c r="C1934" s="20">
        <f t="shared" si="62"/>
        <v>1926</v>
      </c>
      <c r="Y1934" t="s">
        <v>30</v>
      </c>
    </row>
    <row r="1935" spans="2:25" ht="12.75">
      <c r="B1935" s="35" t="str">
        <f t="shared" si="61"/>
        <v>topsail</v>
      </c>
      <c r="C1935" s="20">
        <f t="shared" si="62"/>
        <v>1927</v>
      </c>
      <c r="Y1935" t="s">
        <v>31</v>
      </c>
    </row>
    <row r="1936" spans="2:25" ht="12.75">
      <c r="B1936" s="35" t="str">
        <f t="shared" si="61"/>
        <v>topsoil</v>
      </c>
      <c r="C1936" s="20">
        <f t="shared" si="62"/>
        <v>1928</v>
      </c>
      <c r="Y1936" t="s">
        <v>32</v>
      </c>
    </row>
    <row r="1937" spans="2:25" ht="12.75">
      <c r="B1937" s="35" t="str">
        <f t="shared" si="61"/>
        <v>tossup</v>
      </c>
      <c r="C1937" s="20">
        <f t="shared" si="62"/>
        <v>1929</v>
      </c>
      <c r="Y1937" t="s">
        <v>33</v>
      </c>
    </row>
    <row r="1938" spans="2:25" ht="12.75">
      <c r="B1938" s="35" t="str">
        <f t="shared" si="61"/>
        <v>touchdown</v>
      </c>
      <c r="C1938" s="20">
        <f t="shared" si="62"/>
        <v>1930</v>
      </c>
      <c r="Y1938" t="s">
        <v>34</v>
      </c>
    </row>
    <row r="1939" spans="2:25" ht="12.75">
      <c r="B1939" s="35" t="str">
        <f t="shared" si="61"/>
        <v>touchstone</v>
      </c>
      <c r="C1939" s="20">
        <f t="shared" si="62"/>
        <v>1931</v>
      </c>
      <c r="Y1939" t="s">
        <v>35</v>
      </c>
    </row>
    <row r="1940" spans="2:25" ht="12.75">
      <c r="B1940" s="35" t="str">
        <f t="shared" si="61"/>
        <v>townsman</v>
      </c>
      <c r="C1940" s="20">
        <f t="shared" si="62"/>
        <v>1932</v>
      </c>
      <c r="Y1940" t="s">
        <v>36</v>
      </c>
    </row>
    <row r="1941" spans="2:25" ht="12.75">
      <c r="B1941" s="35" t="str">
        <f t="shared" si="61"/>
        <v>townspeople</v>
      </c>
      <c r="C1941" s="20">
        <f t="shared" si="62"/>
        <v>1933</v>
      </c>
      <c r="Y1941" t="s">
        <v>37</v>
      </c>
    </row>
    <row r="1942" spans="2:25" ht="12.75">
      <c r="B1942" s="35" t="str">
        <f t="shared" si="61"/>
        <v>trademark</v>
      </c>
      <c r="C1942" s="20">
        <f t="shared" si="62"/>
        <v>1934</v>
      </c>
      <c r="Y1942" t="s">
        <v>38</v>
      </c>
    </row>
    <row r="1943" spans="2:25" ht="12.75">
      <c r="B1943" s="35" t="str">
        <f t="shared" si="61"/>
        <v>tradesman</v>
      </c>
      <c r="C1943" s="20">
        <f t="shared" si="62"/>
        <v>1935</v>
      </c>
      <c r="Y1943" t="s">
        <v>39</v>
      </c>
    </row>
    <row r="1944" spans="2:25" ht="12.75">
      <c r="B1944" s="35" t="str">
        <f t="shared" si="61"/>
        <v>trainman</v>
      </c>
      <c r="C1944" s="20">
        <f t="shared" si="62"/>
        <v>1936</v>
      </c>
      <c r="Y1944" t="s">
        <v>40</v>
      </c>
    </row>
    <row r="1945" spans="2:25" ht="12.75">
      <c r="B1945" s="35" t="str">
        <f t="shared" si="61"/>
        <v>trapshooting</v>
      </c>
      <c r="C1945" s="20">
        <f t="shared" si="62"/>
        <v>1937</v>
      </c>
      <c r="Y1945" t="s">
        <v>41</v>
      </c>
    </row>
    <row r="1946" spans="2:25" ht="12.75">
      <c r="B1946" s="35" t="str">
        <f t="shared" si="61"/>
        <v>treadmill</v>
      </c>
      <c r="C1946" s="20">
        <f t="shared" si="62"/>
        <v>1938</v>
      </c>
      <c r="Y1946" t="s">
        <v>42</v>
      </c>
    </row>
    <row r="1947" spans="2:25" ht="12.75">
      <c r="B1947" s="35" t="str">
        <f t="shared" si="61"/>
        <v>tribesman</v>
      </c>
      <c r="C1947" s="20">
        <f t="shared" si="62"/>
        <v>1939</v>
      </c>
      <c r="Y1947" t="s">
        <v>43</v>
      </c>
    </row>
    <row r="1948" spans="2:25" ht="12.75">
      <c r="B1948" s="35" t="str">
        <f t="shared" si="61"/>
        <v>troopship</v>
      </c>
      <c r="C1948" s="20">
        <f t="shared" si="62"/>
        <v>1940</v>
      </c>
      <c r="Y1948" t="s">
        <v>44</v>
      </c>
    </row>
    <row r="1949" spans="2:25" ht="12.75">
      <c r="B1949" s="35" t="str">
        <f t="shared" si="61"/>
        <v>troublemaker</v>
      </c>
      <c r="C1949" s="20">
        <f t="shared" si="62"/>
        <v>1941</v>
      </c>
      <c r="Y1949" t="s">
        <v>45</v>
      </c>
    </row>
    <row r="1950" spans="2:25" ht="12.75">
      <c r="B1950" s="35" t="str">
        <f t="shared" si="61"/>
        <v>truckload</v>
      </c>
      <c r="C1950" s="20">
        <f t="shared" si="62"/>
        <v>1942</v>
      </c>
      <c r="Y1950" t="s">
        <v>46</v>
      </c>
    </row>
    <row r="1951" spans="2:25" ht="12.75">
      <c r="B1951" s="35" t="str">
        <f t="shared" si="61"/>
        <v>trueblue</v>
      </c>
      <c r="C1951" s="20">
        <f t="shared" si="62"/>
        <v>1943</v>
      </c>
      <c r="Y1951" t="s">
        <v>47</v>
      </c>
    </row>
    <row r="1952" spans="2:25" ht="12.75">
      <c r="B1952" s="35" t="str">
        <f t="shared" si="61"/>
        <v>truelove</v>
      </c>
      <c r="C1952" s="20">
        <f t="shared" si="62"/>
        <v>1944</v>
      </c>
      <c r="Y1952" t="s">
        <v>48</v>
      </c>
    </row>
    <row r="1953" spans="2:25" ht="12.75">
      <c r="B1953" s="35" t="str">
        <f t="shared" si="61"/>
        <v>trustworthy</v>
      </c>
      <c r="C1953" s="20">
        <f t="shared" si="62"/>
        <v>1945</v>
      </c>
      <c r="Y1953" t="s">
        <v>49</v>
      </c>
    </row>
    <row r="1954" spans="2:25" ht="12.75">
      <c r="B1954" s="35" t="str">
        <f t="shared" si="61"/>
        <v>tryout</v>
      </c>
      <c r="C1954" s="20">
        <f t="shared" si="62"/>
        <v>1946</v>
      </c>
      <c r="Y1954" t="s">
        <v>50</v>
      </c>
    </row>
    <row r="1955" spans="2:25" ht="12.75">
      <c r="B1955" s="35" t="str">
        <f t="shared" si="61"/>
        <v>tugboat</v>
      </c>
      <c r="C1955" s="20">
        <f t="shared" si="62"/>
        <v>1947</v>
      </c>
      <c r="Y1955" t="s">
        <v>51</v>
      </c>
    </row>
    <row r="1956" spans="2:25" ht="12.75">
      <c r="B1956" s="35" t="str">
        <f t="shared" si="61"/>
        <v>tumbleweed</v>
      </c>
      <c r="C1956" s="20">
        <f t="shared" si="62"/>
        <v>1948</v>
      </c>
      <c r="Y1956" t="s">
        <v>52</v>
      </c>
    </row>
    <row r="1957" spans="2:25" ht="12.75">
      <c r="B1957" s="35" t="str">
        <f t="shared" si="61"/>
        <v>turnabout</v>
      </c>
      <c r="C1957" s="20">
        <f t="shared" si="62"/>
        <v>1949</v>
      </c>
      <c r="Y1957" t="s">
        <v>53</v>
      </c>
    </row>
    <row r="1958" spans="2:25" ht="12.75">
      <c r="B1958" s="35" t="str">
        <f t="shared" si="61"/>
        <v>turncoat</v>
      </c>
      <c r="C1958" s="20">
        <f t="shared" si="62"/>
        <v>1950</v>
      </c>
      <c r="Y1958" t="s">
        <v>54</v>
      </c>
    </row>
    <row r="1959" spans="2:25" ht="12.75">
      <c r="B1959" s="35" t="str">
        <f t="shared" si="61"/>
        <v>turnout</v>
      </c>
      <c r="C1959" s="20">
        <f t="shared" si="62"/>
        <v>1951</v>
      </c>
      <c r="Y1959" t="s">
        <v>55</v>
      </c>
    </row>
    <row r="1960" spans="2:25" ht="12.75">
      <c r="B1960" s="35" t="str">
        <f t="shared" si="61"/>
        <v>turnover</v>
      </c>
      <c r="C1960" s="20">
        <f t="shared" si="62"/>
        <v>1952</v>
      </c>
      <c r="Y1960" t="s">
        <v>56</v>
      </c>
    </row>
    <row r="1961" spans="2:25" ht="12.75">
      <c r="B1961" s="35" t="str">
        <f t="shared" si="61"/>
        <v>turnpike</v>
      </c>
      <c r="C1961" s="20">
        <f t="shared" si="62"/>
        <v>1953</v>
      </c>
      <c r="Y1961" t="s">
        <v>57</v>
      </c>
    </row>
    <row r="1962" spans="2:25" ht="12.75">
      <c r="B1962" s="35" t="str">
        <f t="shared" si="61"/>
        <v>turnstile</v>
      </c>
      <c r="C1962" s="20">
        <f t="shared" si="62"/>
        <v>1954</v>
      </c>
      <c r="Y1962" t="s">
        <v>58</v>
      </c>
    </row>
    <row r="1963" spans="2:25" ht="12.75">
      <c r="B1963" s="35" t="str">
        <f t="shared" si="61"/>
        <v>turntable</v>
      </c>
      <c r="C1963" s="20">
        <f t="shared" si="62"/>
        <v>1955</v>
      </c>
      <c r="Y1963" t="s">
        <v>59</v>
      </c>
    </row>
    <row r="1964" spans="2:25" ht="12.75">
      <c r="B1964" s="35" t="str">
        <f t="shared" si="61"/>
        <v>turtledove</v>
      </c>
      <c r="C1964" s="20">
        <f t="shared" si="62"/>
        <v>1956</v>
      </c>
      <c r="Y1964" t="s">
        <v>60</v>
      </c>
    </row>
    <row r="1965" spans="2:25" ht="12.75">
      <c r="B1965" s="35" t="str">
        <f t="shared" si="61"/>
        <v>twosome</v>
      </c>
      <c r="C1965" s="20">
        <f t="shared" si="62"/>
        <v>1957</v>
      </c>
      <c r="Y1965" t="s">
        <v>61</v>
      </c>
    </row>
    <row r="1966" spans="2:25" ht="12.75">
      <c r="B1966" s="35" t="str">
        <f t="shared" si="61"/>
        <v>typeface</v>
      </c>
      <c r="C1966" s="20">
        <f t="shared" si="62"/>
        <v>1958</v>
      </c>
      <c r="Y1966" t="s">
        <v>62</v>
      </c>
    </row>
    <row r="1967" spans="2:25" ht="12.75">
      <c r="B1967" s="35" t="str">
        <f t="shared" si="61"/>
        <v>typesetter</v>
      </c>
      <c r="C1967" s="20">
        <f t="shared" si="62"/>
        <v>1959</v>
      </c>
      <c r="Y1967" t="s">
        <v>63</v>
      </c>
    </row>
    <row r="1968" spans="2:25" ht="12.75">
      <c r="B1968" s="35" t="str">
        <f t="shared" si="61"/>
        <v>typewrite</v>
      </c>
      <c r="C1968" s="20">
        <f t="shared" si="62"/>
        <v>1960</v>
      </c>
      <c r="Y1968" t="s">
        <v>64</v>
      </c>
    </row>
    <row r="1969" spans="2:25" ht="12.75">
      <c r="B1969" s="35" t="str">
        <f t="shared" si="61"/>
        <v>typewriter</v>
      </c>
      <c r="C1969" s="20">
        <f t="shared" si="62"/>
        <v>1961</v>
      </c>
      <c r="Y1969" t="s">
        <v>65</v>
      </c>
    </row>
    <row r="1970" spans="2:25" ht="12.75">
      <c r="B1970" s="35" t="str">
        <f t="shared" si="61"/>
        <v>under/thecounter</v>
      </c>
      <c r="C1970" s="20">
        <f t="shared" si="62"/>
        <v>1962</v>
      </c>
      <c r="Y1970" t="s">
        <v>66</v>
      </c>
    </row>
    <row r="1971" spans="2:25" ht="12.75">
      <c r="B1971" s="35" t="str">
        <f t="shared" si="61"/>
        <v>underachieve</v>
      </c>
      <c r="C1971" s="20">
        <f t="shared" si="62"/>
        <v>1963</v>
      </c>
      <c r="Y1971" t="s">
        <v>3391</v>
      </c>
    </row>
    <row r="1972" spans="2:25" ht="12.75">
      <c r="B1972" s="35" t="str">
        <f t="shared" si="61"/>
        <v>underact</v>
      </c>
      <c r="C1972" s="20">
        <f t="shared" si="62"/>
        <v>1964</v>
      </c>
      <c r="Y1972" t="s">
        <v>67</v>
      </c>
    </row>
    <row r="1973" spans="2:25" ht="12.75">
      <c r="B1973" s="35" t="str">
        <f t="shared" si="61"/>
        <v>underarm</v>
      </c>
      <c r="C1973" s="20">
        <f t="shared" si="62"/>
        <v>1965</v>
      </c>
      <c r="Y1973" t="s">
        <v>68</v>
      </c>
    </row>
    <row r="1974" spans="2:25" ht="12.75">
      <c r="B1974" s="35" t="str">
        <f t="shared" si="61"/>
        <v>underbelly</v>
      </c>
      <c r="C1974" s="20">
        <f t="shared" si="62"/>
        <v>1966</v>
      </c>
      <c r="Y1974" t="s">
        <v>3393</v>
      </c>
    </row>
    <row r="1975" spans="2:25" ht="12.75">
      <c r="B1975" s="35" t="str">
        <f t="shared" si="61"/>
        <v>underbid</v>
      </c>
      <c r="C1975" s="20">
        <f t="shared" si="62"/>
        <v>1967</v>
      </c>
      <c r="Y1975" t="s">
        <v>69</v>
      </c>
    </row>
    <row r="1976" spans="2:25" ht="12.75">
      <c r="B1976" s="35" t="str">
        <f t="shared" si="61"/>
        <v>underbred</v>
      </c>
      <c r="C1976" s="20">
        <f t="shared" si="62"/>
        <v>1968</v>
      </c>
      <c r="Y1976" t="s">
        <v>70</v>
      </c>
    </row>
    <row r="1977" spans="2:25" ht="12.75">
      <c r="B1977" s="35" t="str">
        <f t="shared" si="61"/>
        <v>underbrush</v>
      </c>
      <c r="C1977" s="20">
        <f t="shared" si="62"/>
        <v>1969</v>
      </c>
      <c r="Y1977" t="s">
        <v>3394</v>
      </c>
    </row>
    <row r="1978" spans="2:25" ht="12.75">
      <c r="B1978" s="35" t="str">
        <f t="shared" si="61"/>
        <v>undercarriage</v>
      </c>
      <c r="C1978" s="20">
        <f t="shared" si="62"/>
        <v>1970</v>
      </c>
      <c r="Y1978" t="s">
        <v>3395</v>
      </c>
    </row>
    <row r="1979" spans="2:25" ht="12.75">
      <c r="B1979" s="35" t="str">
        <f t="shared" si="61"/>
        <v>undercharge</v>
      </c>
      <c r="C1979" s="20">
        <f t="shared" si="62"/>
        <v>1971</v>
      </c>
      <c r="Y1979" t="s">
        <v>71</v>
      </c>
    </row>
    <row r="1980" spans="2:25" ht="12.75">
      <c r="B1980" s="35" t="str">
        <f t="shared" si="61"/>
        <v>underclad</v>
      </c>
      <c r="C1980" s="20">
        <f t="shared" si="62"/>
        <v>1972</v>
      </c>
      <c r="Y1980" t="s">
        <v>72</v>
      </c>
    </row>
    <row r="1981" spans="2:25" ht="12.75">
      <c r="B1981" s="35" t="str">
        <f t="shared" si="61"/>
        <v>underclassman</v>
      </c>
      <c r="C1981" s="20">
        <f t="shared" si="62"/>
        <v>1973</v>
      </c>
      <c r="Y1981" t="s">
        <v>73</v>
      </c>
    </row>
    <row r="1982" spans="2:25" ht="12.75">
      <c r="B1982" s="35" t="str">
        <f t="shared" si="61"/>
        <v>underclerk</v>
      </c>
      <c r="C1982" s="20">
        <f>1+C1981</f>
        <v>1974</v>
      </c>
      <c r="Y1982" t="s">
        <v>74</v>
      </c>
    </row>
    <row r="1983" spans="2:25" ht="12.75">
      <c r="B1983" s="35" t="str">
        <f t="shared" si="61"/>
        <v>underclothed</v>
      </c>
      <c r="C1983" s="20">
        <f>1+C1982</f>
        <v>1975</v>
      </c>
      <c r="Y1983" t="s">
        <v>75</v>
      </c>
    </row>
    <row r="1984" spans="2:25" ht="12.75">
      <c r="B1984" s="35" t="str">
        <f t="shared" si="61"/>
        <v>underclothes</v>
      </c>
      <c r="C1984" s="20">
        <f>1+C1983</f>
        <v>1976</v>
      </c>
      <c r="Y1984" t="s">
        <v>3396</v>
      </c>
    </row>
    <row r="1985" spans="2:25" ht="12.75">
      <c r="B1985" s="35" t="str">
        <f t="shared" si="61"/>
        <v>undercoat</v>
      </c>
      <c r="C1985" s="20">
        <f>1+C1984</f>
        <v>1977</v>
      </c>
      <c r="Y1985" t="s">
        <v>76</v>
      </c>
    </row>
    <row r="1986" spans="2:25" ht="12.75">
      <c r="B1986" s="35" t="str">
        <f t="shared" si="61"/>
        <v>undercook</v>
      </c>
      <c r="C1986" s="20">
        <f aca="true" t="shared" si="63" ref="C1986:C1991">1+C1985</f>
        <v>1978</v>
      </c>
      <c r="Y1986" t="s">
        <v>77</v>
      </c>
    </row>
    <row r="1987" spans="2:25" ht="12.75">
      <c r="B1987" s="35" t="str">
        <f t="shared" si="61"/>
        <v>undercover</v>
      </c>
      <c r="C1987" s="20">
        <f t="shared" si="63"/>
        <v>1979</v>
      </c>
      <c r="Y1987" t="s">
        <v>3397</v>
      </c>
    </row>
    <row r="1988" spans="2:25" ht="12.75">
      <c r="B1988" s="35" t="str">
        <f t="shared" si="61"/>
        <v>undercurrent</v>
      </c>
      <c r="C1988" s="20">
        <f t="shared" si="63"/>
        <v>1980</v>
      </c>
      <c r="Y1988" t="s">
        <v>78</v>
      </c>
    </row>
    <row r="1989" spans="2:25" ht="12.75">
      <c r="B1989" s="35" t="str">
        <f t="shared" si="61"/>
        <v>undercut</v>
      </c>
      <c r="C1989" s="20">
        <f t="shared" si="63"/>
        <v>1981</v>
      </c>
      <c r="Y1989" t="s">
        <v>3398</v>
      </c>
    </row>
    <row r="1990" spans="2:25" ht="12.75">
      <c r="B1990" s="35" t="str">
        <f t="shared" si="61"/>
        <v>underdeveloped</v>
      </c>
      <c r="C1990" s="20">
        <f t="shared" si="63"/>
        <v>1982</v>
      </c>
      <c r="Y1990" t="s">
        <v>3399</v>
      </c>
    </row>
    <row r="1991" spans="2:25" ht="12.75">
      <c r="B1991" s="35" t="str">
        <f t="shared" si="61"/>
        <v>underdog</v>
      </c>
      <c r="C1991" s="20">
        <f t="shared" si="63"/>
        <v>1983</v>
      </c>
      <c r="Y1991" t="s">
        <v>3400</v>
      </c>
    </row>
    <row r="1992" spans="2:25" ht="12.75">
      <c r="B1992" s="35" t="str">
        <f t="shared" si="61"/>
        <v>underdone</v>
      </c>
      <c r="C1992" s="20">
        <f>1+C1991</f>
        <v>1984</v>
      </c>
      <c r="Y1992" t="s">
        <v>3401</v>
      </c>
    </row>
    <row r="1993" spans="2:25" ht="12.75">
      <c r="B1993" s="35" t="str">
        <f aca="true" t="shared" si="64" ref="B1993:B2056">IF(INDEX($D$8:$AF$3000,C1993+1,$A$5)=""," ",(INDEX($D$8:$AF$3000,C1993+1,$A$5)))</f>
        <v>underdrawers</v>
      </c>
      <c r="C1993" s="20">
        <f>1+C1992</f>
        <v>1985</v>
      </c>
      <c r="Y1993" t="s">
        <v>79</v>
      </c>
    </row>
    <row r="1994" spans="2:25" ht="12.75">
      <c r="B1994" s="35" t="str">
        <f t="shared" si="64"/>
        <v>underdress</v>
      </c>
      <c r="C1994" s="20">
        <f>1+C1993</f>
        <v>1986</v>
      </c>
      <c r="Y1994" t="s">
        <v>80</v>
      </c>
    </row>
    <row r="1995" spans="2:25" ht="12.75">
      <c r="B1995" s="35" t="str">
        <f t="shared" si="64"/>
        <v>undereducated</v>
      </c>
      <c r="C1995" s="20">
        <f aca="true" t="shared" si="65" ref="C1995:C2058">1+C1994</f>
        <v>1987</v>
      </c>
      <c r="Y1995" t="s">
        <v>81</v>
      </c>
    </row>
    <row r="1996" spans="2:25" ht="12.75">
      <c r="B1996" s="35" t="str">
        <f t="shared" si="64"/>
        <v>underemphasize</v>
      </c>
      <c r="C1996" s="20">
        <f t="shared" si="65"/>
        <v>1988</v>
      </c>
      <c r="Y1996" t="s">
        <v>82</v>
      </c>
    </row>
    <row r="1997" spans="2:25" ht="12.75">
      <c r="B1997" s="35" t="str">
        <f t="shared" si="64"/>
        <v>underemployed</v>
      </c>
      <c r="C1997" s="20">
        <f t="shared" si="65"/>
        <v>1989</v>
      </c>
      <c r="Y1997" t="s">
        <v>83</v>
      </c>
    </row>
    <row r="1998" spans="2:25" ht="12.75">
      <c r="B1998" s="35" t="str">
        <f t="shared" si="64"/>
        <v>underestimate</v>
      </c>
      <c r="C1998" s="20">
        <f t="shared" si="65"/>
        <v>1990</v>
      </c>
      <c r="Y1998" t="s">
        <v>3402</v>
      </c>
    </row>
    <row r="1999" spans="2:25" ht="12.75">
      <c r="B1999" s="35" t="str">
        <f t="shared" si="64"/>
        <v>underexpose</v>
      </c>
      <c r="C1999" s="20">
        <f t="shared" si="65"/>
        <v>1991</v>
      </c>
      <c r="Y1999" t="s">
        <v>3403</v>
      </c>
    </row>
    <row r="2000" spans="2:25" ht="12.75">
      <c r="B2000" s="35" t="str">
        <f t="shared" si="64"/>
        <v>underfeed</v>
      </c>
      <c r="C2000" s="20">
        <f t="shared" si="65"/>
        <v>1992</v>
      </c>
      <c r="Y2000" t="s">
        <v>84</v>
      </c>
    </row>
    <row r="2001" spans="2:25" ht="12.75">
      <c r="B2001" s="35" t="str">
        <f t="shared" si="64"/>
        <v>underfinance</v>
      </c>
      <c r="C2001" s="20">
        <f t="shared" si="65"/>
        <v>1993</v>
      </c>
      <c r="Y2001" t="s">
        <v>85</v>
      </c>
    </row>
    <row r="2002" spans="2:25" ht="12.75">
      <c r="B2002" s="35" t="str">
        <f t="shared" si="64"/>
        <v>underfoot</v>
      </c>
      <c r="C2002" s="20">
        <f t="shared" si="65"/>
        <v>1994</v>
      </c>
      <c r="Y2002" t="s">
        <v>86</v>
      </c>
    </row>
    <row r="2003" spans="2:25" ht="12.75">
      <c r="B2003" s="35" t="str">
        <f t="shared" si="64"/>
        <v>underfur</v>
      </c>
      <c r="C2003" s="20">
        <f t="shared" si="65"/>
        <v>1995</v>
      </c>
      <c r="Y2003" t="s">
        <v>87</v>
      </c>
    </row>
    <row r="2004" spans="2:25" ht="12.75">
      <c r="B2004" s="35" t="str">
        <f t="shared" si="64"/>
        <v>undergarment</v>
      </c>
      <c r="C2004" s="20">
        <f t="shared" si="65"/>
        <v>1996</v>
      </c>
      <c r="Y2004" t="s">
        <v>3404</v>
      </c>
    </row>
    <row r="2005" spans="2:25" ht="12.75">
      <c r="B2005" s="35" t="str">
        <f t="shared" si="64"/>
        <v>undergird</v>
      </c>
      <c r="C2005" s="20">
        <f t="shared" si="65"/>
        <v>1997</v>
      </c>
      <c r="Y2005" t="s">
        <v>88</v>
      </c>
    </row>
    <row r="2006" spans="2:25" ht="12.75">
      <c r="B2006" s="35" t="str">
        <f t="shared" si="64"/>
        <v>undergo</v>
      </c>
      <c r="C2006" s="20">
        <f t="shared" si="65"/>
        <v>1998</v>
      </c>
      <c r="Y2006" t="s">
        <v>3405</v>
      </c>
    </row>
    <row r="2007" spans="2:25" ht="12.75">
      <c r="B2007" s="35" t="str">
        <f t="shared" si="64"/>
        <v>undergraduate</v>
      </c>
      <c r="C2007" s="20">
        <f t="shared" si="65"/>
        <v>1999</v>
      </c>
      <c r="Y2007" t="s">
        <v>3484</v>
      </c>
    </row>
    <row r="2008" spans="2:25" ht="12.75">
      <c r="B2008" s="35" t="str">
        <f t="shared" si="64"/>
        <v>underground</v>
      </c>
      <c r="C2008" s="20">
        <f t="shared" si="65"/>
        <v>2000</v>
      </c>
      <c r="Y2008" t="s">
        <v>3406</v>
      </c>
    </row>
    <row r="2009" spans="2:25" ht="12.75">
      <c r="B2009" s="35" t="str">
        <f t="shared" si="64"/>
        <v>undergrowth</v>
      </c>
      <c r="C2009" s="20">
        <f t="shared" si="65"/>
        <v>2001</v>
      </c>
      <c r="Y2009" t="s">
        <v>3407</v>
      </c>
    </row>
    <row r="2010" spans="2:25" ht="12.75">
      <c r="B2010" s="35" t="str">
        <f t="shared" si="64"/>
        <v>underhand</v>
      </c>
      <c r="C2010" s="20">
        <f t="shared" si="65"/>
        <v>2002</v>
      </c>
      <c r="Y2010" t="s">
        <v>3408</v>
      </c>
    </row>
    <row r="2011" spans="2:25" ht="12.75">
      <c r="B2011" s="35" t="str">
        <f t="shared" si="64"/>
        <v>underhanded</v>
      </c>
      <c r="C2011" s="20">
        <f t="shared" si="65"/>
        <v>2003</v>
      </c>
      <c r="Y2011" t="s">
        <v>89</v>
      </c>
    </row>
    <row r="2012" spans="2:25" ht="12.75">
      <c r="B2012" s="35" t="str">
        <f t="shared" si="64"/>
        <v>underlayer</v>
      </c>
      <c r="C2012" s="20">
        <f t="shared" si="65"/>
        <v>2004</v>
      </c>
      <c r="Y2012" t="s">
        <v>90</v>
      </c>
    </row>
    <row r="2013" spans="2:25" ht="12.75">
      <c r="B2013" s="35" t="str">
        <f t="shared" si="64"/>
        <v>underlie</v>
      </c>
      <c r="C2013" s="20">
        <f t="shared" si="65"/>
        <v>2005</v>
      </c>
      <c r="Y2013" t="s">
        <v>91</v>
      </c>
    </row>
    <row r="2014" spans="2:25" ht="12.75">
      <c r="B2014" s="35" t="str">
        <f t="shared" si="64"/>
        <v>underline</v>
      </c>
      <c r="C2014" s="20">
        <f t="shared" si="65"/>
        <v>2006</v>
      </c>
      <c r="Y2014" t="s">
        <v>3409</v>
      </c>
    </row>
    <row r="2015" spans="2:25" ht="12.75">
      <c r="B2015" s="35" t="str">
        <f t="shared" si="64"/>
        <v>underlip</v>
      </c>
      <c r="C2015" s="20">
        <f t="shared" si="65"/>
        <v>2007</v>
      </c>
      <c r="Y2015" t="s">
        <v>92</v>
      </c>
    </row>
    <row r="2016" spans="2:25" ht="12.75">
      <c r="B2016" s="35" t="str">
        <f t="shared" si="64"/>
        <v>underlying</v>
      </c>
      <c r="C2016" s="20">
        <f t="shared" si="65"/>
        <v>2008</v>
      </c>
      <c r="Y2016" t="s">
        <v>93</v>
      </c>
    </row>
    <row r="2017" spans="2:25" ht="12.75">
      <c r="B2017" s="35" t="str">
        <f t="shared" si="64"/>
        <v>undermentioned</v>
      </c>
      <c r="C2017" s="20">
        <f t="shared" si="65"/>
        <v>2009</v>
      </c>
      <c r="Y2017" t="s">
        <v>94</v>
      </c>
    </row>
    <row r="2018" spans="2:25" ht="12.75">
      <c r="B2018" s="35" t="str">
        <f t="shared" si="64"/>
        <v>undermine</v>
      </c>
      <c r="C2018" s="20">
        <f t="shared" si="65"/>
        <v>2010</v>
      </c>
      <c r="Y2018" t="s">
        <v>3411</v>
      </c>
    </row>
    <row r="2019" spans="2:25" ht="12.75">
      <c r="B2019" s="35" t="str">
        <f t="shared" si="64"/>
        <v>undermost</v>
      </c>
      <c r="C2019" s="20">
        <f t="shared" si="65"/>
        <v>2011</v>
      </c>
      <c r="Y2019" t="s">
        <v>95</v>
      </c>
    </row>
    <row r="2020" spans="2:25" ht="12.75">
      <c r="B2020" s="35" t="str">
        <f t="shared" si="64"/>
        <v>underneath</v>
      </c>
      <c r="C2020" s="20">
        <f t="shared" si="65"/>
        <v>2012</v>
      </c>
      <c r="Y2020" t="s">
        <v>3412</v>
      </c>
    </row>
    <row r="2021" spans="2:25" ht="12.75">
      <c r="B2021" s="35" t="str">
        <f t="shared" si="64"/>
        <v>undernourished</v>
      </c>
      <c r="C2021" s="20">
        <f t="shared" si="65"/>
        <v>2013</v>
      </c>
      <c r="Y2021" t="s">
        <v>96</v>
      </c>
    </row>
    <row r="2022" spans="2:25" ht="12.75">
      <c r="B2022" s="35" t="str">
        <f t="shared" si="64"/>
        <v>underofficial</v>
      </c>
      <c r="C2022" s="20">
        <f t="shared" si="65"/>
        <v>2014</v>
      </c>
      <c r="Y2022" t="s">
        <v>97</v>
      </c>
    </row>
    <row r="2023" spans="2:25" ht="12.75">
      <c r="B2023" s="35" t="str">
        <f t="shared" si="64"/>
        <v>underpants</v>
      </c>
      <c r="C2023" s="20">
        <f t="shared" si="65"/>
        <v>2015</v>
      </c>
      <c r="Y2023" t="s">
        <v>98</v>
      </c>
    </row>
    <row r="2024" spans="2:25" ht="12.75">
      <c r="B2024" s="35" t="str">
        <f t="shared" si="64"/>
        <v>underpart</v>
      </c>
      <c r="C2024" s="20">
        <f t="shared" si="65"/>
        <v>2016</v>
      </c>
      <c r="Y2024" t="s">
        <v>99</v>
      </c>
    </row>
    <row r="2025" spans="2:25" ht="12.75">
      <c r="B2025" s="35" t="str">
        <f t="shared" si="64"/>
        <v>underpass</v>
      </c>
      <c r="C2025" s="20">
        <f t="shared" si="65"/>
        <v>2017</v>
      </c>
      <c r="Y2025" t="s">
        <v>3413</v>
      </c>
    </row>
    <row r="2026" spans="2:25" ht="12.75">
      <c r="B2026" s="35" t="str">
        <f t="shared" si="64"/>
        <v>underpay</v>
      </c>
      <c r="C2026" s="20">
        <f t="shared" si="65"/>
        <v>2018</v>
      </c>
      <c r="Y2026" t="s">
        <v>100</v>
      </c>
    </row>
    <row r="2027" spans="2:25" ht="12.75">
      <c r="B2027" s="35" t="str">
        <f t="shared" si="64"/>
        <v>underpeopled</v>
      </c>
      <c r="C2027" s="20">
        <f t="shared" si="65"/>
        <v>2019</v>
      </c>
      <c r="Y2027" t="s">
        <v>101</v>
      </c>
    </row>
    <row r="2028" spans="2:25" ht="12.75">
      <c r="B2028" s="35" t="str">
        <f t="shared" si="64"/>
        <v>underpinning</v>
      </c>
      <c r="C2028" s="20">
        <f t="shared" si="65"/>
        <v>2020</v>
      </c>
      <c r="Y2028" t="s">
        <v>3414</v>
      </c>
    </row>
    <row r="2029" spans="2:25" ht="12.75">
      <c r="B2029" s="35" t="str">
        <f t="shared" si="64"/>
        <v>underplay</v>
      </c>
      <c r="C2029" s="20">
        <f t="shared" si="65"/>
        <v>2021</v>
      </c>
      <c r="Y2029" t="s">
        <v>102</v>
      </c>
    </row>
    <row r="2030" spans="2:25" ht="12.75">
      <c r="B2030" s="35" t="str">
        <f t="shared" si="64"/>
        <v>underpopulated</v>
      </c>
      <c r="C2030" s="20">
        <f t="shared" si="65"/>
        <v>2022</v>
      </c>
      <c r="Y2030" t="s">
        <v>103</v>
      </c>
    </row>
    <row r="2031" spans="2:25" ht="12.75">
      <c r="B2031" s="35" t="str">
        <f t="shared" si="64"/>
        <v>underpowered</v>
      </c>
      <c r="C2031" s="20">
        <f t="shared" si="65"/>
        <v>2023</v>
      </c>
      <c r="Y2031" t="s">
        <v>104</v>
      </c>
    </row>
    <row r="2032" spans="2:25" ht="12.75">
      <c r="B2032" s="35" t="str">
        <f t="shared" si="64"/>
        <v>underprice</v>
      </c>
      <c r="C2032" s="20">
        <f t="shared" si="65"/>
        <v>2024</v>
      </c>
      <c r="Y2032" t="s">
        <v>105</v>
      </c>
    </row>
    <row r="2033" spans="2:25" ht="12.75">
      <c r="B2033" s="35" t="str">
        <f t="shared" si="64"/>
        <v>underprivileged</v>
      </c>
      <c r="C2033" s="20">
        <f t="shared" si="65"/>
        <v>2025</v>
      </c>
      <c r="Y2033" t="s">
        <v>106</v>
      </c>
    </row>
    <row r="2034" spans="2:25" ht="12.75">
      <c r="B2034" s="35" t="str">
        <f t="shared" si="64"/>
        <v>underproduction</v>
      </c>
      <c r="C2034" s="20">
        <f t="shared" si="65"/>
        <v>2026</v>
      </c>
      <c r="Y2034" t="s">
        <v>107</v>
      </c>
    </row>
    <row r="2035" spans="2:25" ht="12.75">
      <c r="B2035" s="35" t="str">
        <f t="shared" si="64"/>
        <v>underrate</v>
      </c>
      <c r="C2035" s="20">
        <f t="shared" si="65"/>
        <v>2027</v>
      </c>
      <c r="Y2035" t="s">
        <v>108</v>
      </c>
    </row>
    <row r="2036" spans="2:25" ht="12.75">
      <c r="B2036" s="35" t="str">
        <f t="shared" si="64"/>
        <v>underripened</v>
      </c>
      <c r="C2036" s="20">
        <f t="shared" si="65"/>
        <v>2028</v>
      </c>
      <c r="Y2036" t="s">
        <v>109</v>
      </c>
    </row>
    <row r="2037" spans="2:25" ht="12.75">
      <c r="B2037" s="35" t="str">
        <f t="shared" si="64"/>
        <v>underrun</v>
      </c>
      <c r="C2037" s="20">
        <f t="shared" si="65"/>
        <v>2029</v>
      </c>
      <c r="Y2037" t="s">
        <v>110</v>
      </c>
    </row>
    <row r="2038" spans="2:25" ht="12.75">
      <c r="B2038" s="35" t="str">
        <f t="shared" si="64"/>
        <v>underscore</v>
      </c>
      <c r="C2038" s="20">
        <f t="shared" si="65"/>
        <v>2030</v>
      </c>
      <c r="Y2038" t="s">
        <v>3415</v>
      </c>
    </row>
    <row r="2039" spans="2:25" ht="12.75">
      <c r="B2039" s="35" t="str">
        <f t="shared" si="64"/>
        <v>undersea</v>
      </c>
      <c r="C2039" s="20">
        <f t="shared" si="65"/>
        <v>2031</v>
      </c>
      <c r="Y2039" t="s">
        <v>111</v>
      </c>
    </row>
    <row r="2040" spans="2:25" ht="12.75">
      <c r="B2040" s="35" t="str">
        <f t="shared" si="64"/>
        <v>undersecretary</v>
      </c>
      <c r="C2040" s="20">
        <f t="shared" si="65"/>
        <v>2032</v>
      </c>
      <c r="Y2040" t="s">
        <v>3416</v>
      </c>
    </row>
    <row r="2041" spans="2:25" ht="12.75">
      <c r="B2041" s="35" t="str">
        <f t="shared" si="64"/>
        <v>undersell</v>
      </c>
      <c r="C2041" s="20">
        <f t="shared" si="65"/>
        <v>2033</v>
      </c>
      <c r="Y2041" t="s">
        <v>112</v>
      </c>
    </row>
    <row r="2042" spans="2:25" ht="12.75">
      <c r="B2042" s="35" t="str">
        <f t="shared" si="64"/>
        <v>undersexed</v>
      </c>
      <c r="C2042" s="20">
        <f t="shared" si="65"/>
        <v>2034</v>
      </c>
      <c r="Y2042" t="s">
        <v>113</v>
      </c>
    </row>
    <row r="2043" spans="2:25" ht="12.75">
      <c r="B2043" s="35" t="str">
        <f t="shared" si="64"/>
        <v>undershirt</v>
      </c>
      <c r="C2043" s="20">
        <f t="shared" si="65"/>
        <v>2035</v>
      </c>
      <c r="Y2043" t="s">
        <v>114</v>
      </c>
    </row>
    <row r="2044" spans="2:25" ht="12.75">
      <c r="B2044" s="35" t="str">
        <f t="shared" si="64"/>
        <v>undershorts</v>
      </c>
      <c r="C2044" s="20">
        <f t="shared" si="65"/>
        <v>2036</v>
      </c>
      <c r="Y2044" t="s">
        <v>115</v>
      </c>
    </row>
    <row r="2045" spans="2:25" ht="12.75">
      <c r="B2045" s="35" t="str">
        <f t="shared" si="64"/>
        <v>undershot</v>
      </c>
      <c r="C2045" s="20">
        <f t="shared" si="65"/>
        <v>2037</v>
      </c>
      <c r="Y2045" t="s">
        <v>116</v>
      </c>
    </row>
    <row r="2046" spans="2:25" ht="12.75">
      <c r="B2046" s="35" t="str">
        <f t="shared" si="64"/>
        <v>underside</v>
      </c>
      <c r="C2046" s="20">
        <f t="shared" si="65"/>
        <v>2038</v>
      </c>
      <c r="Y2046" t="s">
        <v>117</v>
      </c>
    </row>
    <row r="2047" spans="2:25" ht="12.75">
      <c r="B2047" s="35" t="str">
        <f t="shared" si="64"/>
        <v>undersigned</v>
      </c>
      <c r="C2047" s="20">
        <f t="shared" si="65"/>
        <v>2039</v>
      </c>
      <c r="Y2047" t="s">
        <v>3417</v>
      </c>
    </row>
    <row r="2048" spans="2:25" ht="12.75">
      <c r="B2048" s="35" t="str">
        <f t="shared" si="64"/>
        <v>undersized</v>
      </c>
      <c r="C2048" s="20">
        <f t="shared" si="65"/>
        <v>2040</v>
      </c>
      <c r="Y2048" t="s">
        <v>118</v>
      </c>
    </row>
    <row r="2049" spans="2:25" ht="12.75">
      <c r="B2049" s="35" t="str">
        <f t="shared" si="64"/>
        <v>underskirt</v>
      </c>
      <c r="C2049" s="20">
        <f t="shared" si="65"/>
        <v>2041</v>
      </c>
      <c r="Y2049" t="s">
        <v>119</v>
      </c>
    </row>
    <row r="2050" spans="2:25" ht="12.75">
      <c r="B2050" s="35" t="str">
        <f t="shared" si="64"/>
        <v>underslung</v>
      </c>
      <c r="C2050" s="20">
        <f t="shared" si="65"/>
        <v>2042</v>
      </c>
      <c r="Y2050" t="s">
        <v>120</v>
      </c>
    </row>
    <row r="2051" spans="2:25" ht="12.75">
      <c r="B2051" s="35" t="str">
        <f t="shared" si="64"/>
        <v>underspend</v>
      </c>
      <c r="C2051" s="20">
        <f t="shared" si="65"/>
        <v>2043</v>
      </c>
      <c r="Y2051" t="s">
        <v>121</v>
      </c>
    </row>
    <row r="2052" spans="2:25" ht="12.75">
      <c r="B2052" s="35" t="str">
        <f t="shared" si="64"/>
        <v>understaffed</v>
      </c>
      <c r="C2052" s="20">
        <f t="shared" si="65"/>
        <v>2044</v>
      </c>
      <c r="Y2052" t="s">
        <v>3418</v>
      </c>
    </row>
    <row r="2053" spans="2:25" ht="12.75">
      <c r="B2053" s="35" t="str">
        <f t="shared" si="64"/>
        <v>understand</v>
      </c>
      <c r="C2053" s="20">
        <f t="shared" si="65"/>
        <v>2045</v>
      </c>
      <c r="Y2053" t="s">
        <v>3419</v>
      </c>
    </row>
    <row r="2054" spans="2:25" ht="12.75">
      <c r="B2054" s="35" t="str">
        <f t="shared" si="64"/>
        <v>understanding</v>
      </c>
      <c r="C2054" s="20">
        <f t="shared" si="65"/>
        <v>2046</v>
      </c>
      <c r="Y2054" t="s">
        <v>3420</v>
      </c>
    </row>
    <row r="2055" spans="2:25" ht="12.75">
      <c r="B2055" s="35" t="str">
        <f t="shared" si="64"/>
        <v>understate</v>
      </c>
      <c r="C2055" s="20">
        <f t="shared" si="65"/>
        <v>2047</v>
      </c>
      <c r="Y2055" t="s">
        <v>3421</v>
      </c>
    </row>
    <row r="2056" spans="2:25" ht="12.75">
      <c r="B2056" s="35" t="str">
        <f t="shared" si="64"/>
        <v>understood</v>
      </c>
      <c r="C2056" s="20">
        <f t="shared" si="65"/>
        <v>2048</v>
      </c>
      <c r="Y2056" t="s">
        <v>122</v>
      </c>
    </row>
    <row r="2057" spans="2:25" ht="12.75">
      <c r="B2057" s="35" t="str">
        <f aca="true" t="shared" si="66" ref="B2057:B2120">IF(INDEX($D$8:$AF$3000,C2057+1,$A$5)=""," ",(INDEX($D$8:$AF$3000,C2057+1,$A$5)))</f>
        <v>understudy</v>
      </c>
      <c r="C2057" s="20">
        <f t="shared" si="65"/>
        <v>2049</v>
      </c>
      <c r="Y2057" t="s">
        <v>3483</v>
      </c>
    </row>
    <row r="2058" spans="2:25" ht="12.75">
      <c r="B2058" s="35" t="str">
        <f t="shared" si="66"/>
        <v>undersupply</v>
      </c>
      <c r="C2058" s="20">
        <f t="shared" si="65"/>
        <v>2050</v>
      </c>
      <c r="Y2058" t="s">
        <v>123</v>
      </c>
    </row>
    <row r="2059" spans="2:25" ht="12.75">
      <c r="B2059" s="35" t="str">
        <f t="shared" si="66"/>
        <v>undersurface</v>
      </c>
      <c r="C2059" s="20">
        <f aca="true" t="shared" si="67" ref="C2059:C2122">1+C2058</f>
        <v>2051</v>
      </c>
      <c r="Y2059" t="s">
        <v>124</v>
      </c>
    </row>
    <row r="2060" spans="2:25" ht="12.75">
      <c r="B2060" s="35" t="str">
        <f t="shared" si="66"/>
        <v>undertake</v>
      </c>
      <c r="C2060" s="20">
        <f t="shared" si="67"/>
        <v>2052</v>
      </c>
      <c r="Y2060" t="s">
        <v>3422</v>
      </c>
    </row>
    <row r="2061" spans="2:25" ht="12.75">
      <c r="B2061" s="35" t="str">
        <f t="shared" si="66"/>
        <v>undertaker</v>
      </c>
      <c r="C2061" s="20">
        <f t="shared" si="67"/>
        <v>2053</v>
      </c>
      <c r="Y2061" t="s">
        <v>3423</v>
      </c>
    </row>
    <row r="2062" spans="2:25" ht="12.75">
      <c r="B2062" s="35" t="str">
        <f t="shared" si="66"/>
        <v>undertaking</v>
      </c>
      <c r="C2062" s="20">
        <f t="shared" si="67"/>
        <v>2054</v>
      </c>
      <c r="Y2062" t="s">
        <v>3424</v>
      </c>
    </row>
    <row r="2063" spans="2:25" ht="12.75">
      <c r="B2063" s="35" t="str">
        <f t="shared" si="66"/>
        <v>underthings</v>
      </c>
      <c r="C2063" s="20">
        <f t="shared" si="67"/>
        <v>2055</v>
      </c>
      <c r="Y2063" t="s">
        <v>125</v>
      </c>
    </row>
    <row r="2064" spans="2:25" ht="12.75">
      <c r="B2064" s="35" t="str">
        <f t="shared" si="66"/>
        <v>undertone</v>
      </c>
      <c r="C2064" s="20">
        <f t="shared" si="67"/>
        <v>2056</v>
      </c>
      <c r="Y2064" t="s">
        <v>3425</v>
      </c>
    </row>
    <row r="2065" spans="2:25" ht="12.75">
      <c r="B2065" s="35" t="str">
        <f t="shared" si="66"/>
        <v>undertow</v>
      </c>
      <c r="C2065" s="20">
        <f t="shared" si="67"/>
        <v>2057</v>
      </c>
      <c r="Y2065" t="s">
        <v>3426</v>
      </c>
    </row>
    <row r="2066" spans="2:25" ht="12.75">
      <c r="B2066" s="35" t="str">
        <f t="shared" si="66"/>
        <v>undertrained</v>
      </c>
      <c r="C2066" s="20">
        <f t="shared" si="67"/>
        <v>2058</v>
      </c>
      <c r="Y2066" t="s">
        <v>126</v>
      </c>
    </row>
    <row r="2067" spans="2:25" ht="12.75">
      <c r="B2067" s="35" t="str">
        <f t="shared" si="66"/>
        <v>undervalue</v>
      </c>
      <c r="C2067" s="20">
        <f t="shared" si="67"/>
        <v>2059</v>
      </c>
      <c r="Y2067" t="s">
        <v>127</v>
      </c>
    </row>
    <row r="2068" spans="2:25" ht="12.75">
      <c r="B2068" s="35" t="str">
        <f t="shared" si="66"/>
        <v>underwaist</v>
      </c>
      <c r="C2068" s="20">
        <f t="shared" si="67"/>
        <v>2060</v>
      </c>
      <c r="Y2068" t="s">
        <v>128</v>
      </c>
    </row>
    <row r="2069" spans="2:25" ht="12.75">
      <c r="B2069" s="35" t="str">
        <f t="shared" si="66"/>
        <v>underwater</v>
      </c>
      <c r="C2069" s="20">
        <f t="shared" si="67"/>
        <v>2061</v>
      </c>
      <c r="Y2069" t="s">
        <v>129</v>
      </c>
    </row>
    <row r="2070" spans="2:25" ht="12.75">
      <c r="B2070" s="35" t="str">
        <f t="shared" si="66"/>
        <v>underwear</v>
      </c>
      <c r="C2070" s="20">
        <f t="shared" si="67"/>
        <v>2062</v>
      </c>
      <c r="Y2070" t="s">
        <v>3427</v>
      </c>
    </row>
    <row r="2071" spans="2:25" ht="12.75">
      <c r="B2071" s="35" t="str">
        <f t="shared" si="66"/>
        <v>underweight</v>
      </c>
      <c r="C2071" s="20">
        <f t="shared" si="67"/>
        <v>2063</v>
      </c>
      <c r="Y2071" t="s">
        <v>130</v>
      </c>
    </row>
    <row r="2072" spans="2:25" ht="12.75">
      <c r="B2072" s="35" t="str">
        <f t="shared" si="66"/>
        <v>underwind</v>
      </c>
      <c r="C2072" s="20">
        <f t="shared" si="67"/>
        <v>2064</v>
      </c>
      <c r="Y2072" t="s">
        <v>131</v>
      </c>
    </row>
    <row r="2073" spans="2:25" ht="12.75">
      <c r="B2073" s="35" t="str">
        <f t="shared" si="66"/>
        <v>underworld</v>
      </c>
      <c r="C2073" s="20">
        <f t="shared" si="67"/>
        <v>2065</v>
      </c>
      <c r="Y2073" t="s">
        <v>3428</v>
      </c>
    </row>
    <row r="2074" spans="2:25" ht="12.75">
      <c r="B2074" s="35" t="str">
        <f t="shared" si="66"/>
        <v>underwrite</v>
      </c>
      <c r="C2074" s="20">
        <f t="shared" si="67"/>
        <v>2066</v>
      </c>
      <c r="Y2074" t="s">
        <v>3429</v>
      </c>
    </row>
    <row r="2075" spans="2:25" ht="12.75">
      <c r="B2075" s="35" t="str">
        <f t="shared" si="66"/>
        <v>upbeat</v>
      </c>
      <c r="C2075" s="20">
        <f t="shared" si="67"/>
        <v>2067</v>
      </c>
      <c r="Y2075" t="s">
        <v>132</v>
      </c>
    </row>
    <row r="2076" spans="2:25" ht="12.75">
      <c r="B2076" s="35" t="str">
        <f t="shared" si="66"/>
        <v>upbraid</v>
      </c>
      <c r="C2076" s="20">
        <f t="shared" si="67"/>
        <v>2068</v>
      </c>
      <c r="Y2076" t="s">
        <v>133</v>
      </c>
    </row>
    <row r="2077" spans="2:25" ht="12.75">
      <c r="B2077" s="35" t="str">
        <f t="shared" si="66"/>
        <v>upbringing</v>
      </c>
      <c r="C2077" s="20">
        <f t="shared" si="67"/>
        <v>2069</v>
      </c>
      <c r="Y2077" t="s">
        <v>134</v>
      </c>
    </row>
    <row r="2078" spans="2:25" ht="12.75">
      <c r="B2078" s="35" t="str">
        <f t="shared" si="66"/>
        <v>upcoming</v>
      </c>
      <c r="C2078" s="20">
        <f t="shared" si="67"/>
        <v>2070</v>
      </c>
      <c r="Y2078" t="s">
        <v>135</v>
      </c>
    </row>
    <row r="2079" spans="2:25" ht="12.75">
      <c r="B2079" s="35" t="str">
        <f t="shared" si="66"/>
        <v>upcountry</v>
      </c>
      <c r="C2079" s="20">
        <f t="shared" si="67"/>
        <v>2071</v>
      </c>
      <c r="Y2079" t="s">
        <v>136</v>
      </c>
    </row>
    <row r="2080" spans="2:25" ht="12.75">
      <c r="B2080" s="35" t="str">
        <f t="shared" si="66"/>
        <v>update</v>
      </c>
      <c r="C2080" s="20">
        <f t="shared" si="67"/>
        <v>2072</v>
      </c>
      <c r="Y2080" t="s">
        <v>137</v>
      </c>
    </row>
    <row r="2081" spans="2:25" ht="12.75">
      <c r="B2081" s="35" t="str">
        <f t="shared" si="66"/>
        <v>updraft</v>
      </c>
      <c r="C2081" s="20">
        <f t="shared" si="67"/>
        <v>2073</v>
      </c>
      <c r="Y2081" t="s">
        <v>138</v>
      </c>
    </row>
    <row r="2082" spans="2:25" ht="12.75">
      <c r="B2082" s="35" t="str">
        <f t="shared" si="66"/>
        <v>upend</v>
      </c>
      <c r="C2082" s="20">
        <f t="shared" si="67"/>
        <v>2074</v>
      </c>
      <c r="Y2082" t="s">
        <v>139</v>
      </c>
    </row>
    <row r="2083" spans="2:25" ht="12.75">
      <c r="B2083" s="35" t="str">
        <f t="shared" si="66"/>
        <v>upgrade</v>
      </c>
      <c r="C2083" s="20">
        <f t="shared" si="67"/>
        <v>2075</v>
      </c>
      <c r="Y2083" t="s">
        <v>140</v>
      </c>
    </row>
    <row r="2084" spans="2:25" ht="12.75">
      <c r="B2084" s="35" t="str">
        <f t="shared" si="66"/>
        <v>uphill</v>
      </c>
      <c r="C2084" s="20">
        <f t="shared" si="67"/>
        <v>2076</v>
      </c>
      <c r="Y2084" t="s">
        <v>141</v>
      </c>
    </row>
    <row r="2085" spans="2:25" ht="12.75">
      <c r="B2085" s="35" t="str">
        <f t="shared" si="66"/>
        <v>uphold</v>
      </c>
      <c r="C2085" s="20">
        <f t="shared" si="67"/>
        <v>2077</v>
      </c>
      <c r="Y2085" t="s">
        <v>142</v>
      </c>
    </row>
    <row r="2086" spans="2:25" ht="12.75">
      <c r="B2086" s="35" t="str">
        <f t="shared" si="66"/>
        <v>upholster</v>
      </c>
      <c r="C2086" s="20">
        <f t="shared" si="67"/>
        <v>2078</v>
      </c>
      <c r="Y2086" t="s">
        <v>143</v>
      </c>
    </row>
    <row r="2087" spans="2:25" ht="12.75">
      <c r="B2087" s="35" t="str">
        <f t="shared" si="66"/>
        <v>upholstery</v>
      </c>
      <c r="C2087" s="20">
        <f t="shared" si="67"/>
        <v>2079</v>
      </c>
      <c r="Y2087" t="s">
        <v>144</v>
      </c>
    </row>
    <row r="2088" spans="2:25" ht="12.75">
      <c r="B2088" s="35" t="str">
        <f t="shared" si="66"/>
        <v>upkeep</v>
      </c>
      <c r="C2088" s="20">
        <f t="shared" si="67"/>
        <v>2080</v>
      </c>
      <c r="Y2088" t="s">
        <v>145</v>
      </c>
    </row>
    <row r="2089" spans="2:25" ht="12.75">
      <c r="B2089" s="35" t="str">
        <f t="shared" si="66"/>
        <v>upland</v>
      </c>
      <c r="C2089" s="20">
        <f t="shared" si="67"/>
        <v>2081</v>
      </c>
      <c r="Y2089" t="s">
        <v>146</v>
      </c>
    </row>
    <row r="2090" spans="2:25" ht="12.75">
      <c r="B2090" s="35" t="str">
        <f t="shared" si="66"/>
        <v>uplift</v>
      </c>
      <c r="C2090" s="20">
        <f t="shared" si="67"/>
        <v>2082</v>
      </c>
      <c r="Y2090" t="s">
        <v>147</v>
      </c>
    </row>
    <row r="2091" spans="2:25" ht="12.75">
      <c r="B2091" s="35" t="str">
        <f t="shared" si="66"/>
        <v>upon</v>
      </c>
      <c r="C2091" s="20">
        <f t="shared" si="67"/>
        <v>2083</v>
      </c>
      <c r="Y2091" t="s">
        <v>148</v>
      </c>
    </row>
    <row r="2092" spans="2:25" ht="12.75">
      <c r="B2092" s="35" t="str">
        <f t="shared" si="66"/>
        <v>uppercut</v>
      </c>
      <c r="C2092" s="20">
        <f t="shared" si="67"/>
        <v>2084</v>
      </c>
      <c r="Y2092" t="s">
        <v>149</v>
      </c>
    </row>
    <row r="2093" spans="2:25" ht="12.75">
      <c r="B2093" s="35" t="str">
        <f t="shared" si="66"/>
        <v>uppermost</v>
      </c>
      <c r="C2093" s="20">
        <f t="shared" si="67"/>
        <v>2085</v>
      </c>
      <c r="Y2093" t="s">
        <v>150</v>
      </c>
    </row>
    <row r="2094" spans="2:25" ht="12.75">
      <c r="B2094" s="35" t="str">
        <f t="shared" si="66"/>
        <v>upraise</v>
      </c>
      <c r="C2094" s="20">
        <f t="shared" si="67"/>
        <v>2086</v>
      </c>
      <c r="Y2094" t="s">
        <v>151</v>
      </c>
    </row>
    <row r="2095" spans="2:25" ht="12.75">
      <c r="B2095" s="35" t="str">
        <f t="shared" si="66"/>
        <v>upright</v>
      </c>
      <c r="C2095" s="20">
        <f t="shared" si="67"/>
        <v>2087</v>
      </c>
      <c r="Y2095" t="s">
        <v>152</v>
      </c>
    </row>
    <row r="2096" spans="2:25" ht="12.75">
      <c r="B2096" s="35" t="str">
        <f t="shared" si="66"/>
        <v>uprising</v>
      </c>
      <c r="C2096" s="20">
        <f t="shared" si="67"/>
        <v>2088</v>
      </c>
      <c r="Y2096" t="s">
        <v>153</v>
      </c>
    </row>
    <row r="2097" spans="2:25" ht="12.75">
      <c r="B2097" s="35" t="str">
        <f t="shared" si="66"/>
        <v>uproar</v>
      </c>
      <c r="C2097" s="20">
        <f t="shared" si="67"/>
        <v>2089</v>
      </c>
      <c r="Y2097" t="s">
        <v>154</v>
      </c>
    </row>
    <row r="2098" spans="2:25" ht="12.75">
      <c r="B2098" s="35" t="str">
        <f t="shared" si="66"/>
        <v>uproot</v>
      </c>
      <c r="C2098" s="20">
        <f t="shared" si="67"/>
        <v>2090</v>
      </c>
      <c r="Y2098" t="s">
        <v>155</v>
      </c>
    </row>
    <row r="2099" spans="2:25" ht="12.75">
      <c r="B2099" s="35" t="str">
        <f t="shared" si="66"/>
        <v>upset</v>
      </c>
      <c r="C2099" s="20">
        <f t="shared" si="67"/>
        <v>2091</v>
      </c>
      <c r="Y2099" t="s">
        <v>156</v>
      </c>
    </row>
    <row r="2100" spans="2:25" ht="12.75">
      <c r="B2100" s="35" t="str">
        <f t="shared" si="66"/>
        <v>upshot</v>
      </c>
      <c r="C2100" s="20">
        <f t="shared" si="67"/>
        <v>2092</v>
      </c>
      <c r="Y2100" t="s">
        <v>157</v>
      </c>
    </row>
    <row r="2101" spans="2:25" ht="12.75">
      <c r="B2101" s="35" t="str">
        <f t="shared" si="66"/>
        <v>upstage</v>
      </c>
      <c r="C2101" s="20">
        <f t="shared" si="67"/>
        <v>2093</v>
      </c>
      <c r="Y2101" t="s">
        <v>158</v>
      </c>
    </row>
    <row r="2102" spans="2:25" ht="12.75">
      <c r="B2102" s="35" t="str">
        <f t="shared" si="66"/>
        <v>upstairs</v>
      </c>
      <c r="C2102" s="20">
        <f t="shared" si="67"/>
        <v>2094</v>
      </c>
      <c r="Y2102" t="s">
        <v>159</v>
      </c>
    </row>
    <row r="2103" spans="2:25" ht="12.75">
      <c r="B2103" s="35" t="str">
        <f t="shared" si="66"/>
        <v>upstanding</v>
      </c>
      <c r="C2103" s="20">
        <f t="shared" si="67"/>
        <v>2095</v>
      </c>
      <c r="Y2103" t="s">
        <v>160</v>
      </c>
    </row>
    <row r="2104" spans="2:25" ht="12.75">
      <c r="B2104" s="35" t="str">
        <f t="shared" si="66"/>
        <v>upstart</v>
      </c>
      <c r="C2104" s="20">
        <f t="shared" si="67"/>
        <v>2096</v>
      </c>
      <c r="Y2104" t="s">
        <v>161</v>
      </c>
    </row>
    <row r="2105" spans="2:25" ht="12.75">
      <c r="B2105" s="35" t="str">
        <f t="shared" si="66"/>
        <v>upstate</v>
      </c>
      <c r="C2105" s="20">
        <f t="shared" si="67"/>
        <v>2097</v>
      </c>
      <c r="Y2105" t="s">
        <v>162</v>
      </c>
    </row>
    <row r="2106" spans="2:25" ht="12.75">
      <c r="B2106" s="35" t="str">
        <f t="shared" si="66"/>
        <v>upstream</v>
      </c>
      <c r="C2106" s="20">
        <f t="shared" si="67"/>
        <v>2098</v>
      </c>
      <c r="Y2106" t="s">
        <v>163</v>
      </c>
    </row>
    <row r="2107" spans="2:25" ht="12.75">
      <c r="B2107" s="35" t="str">
        <f t="shared" si="66"/>
        <v>upsurge</v>
      </c>
      <c r="C2107" s="20">
        <f t="shared" si="67"/>
        <v>2099</v>
      </c>
      <c r="Y2107" t="s">
        <v>164</v>
      </c>
    </row>
    <row r="2108" spans="2:25" ht="12.75">
      <c r="B2108" s="35" t="str">
        <f t="shared" si="66"/>
        <v>upswing</v>
      </c>
      <c r="C2108" s="20">
        <f t="shared" si="67"/>
        <v>2100</v>
      </c>
      <c r="Y2108" t="s">
        <v>165</v>
      </c>
    </row>
    <row r="2109" spans="2:25" ht="12.75">
      <c r="B2109" s="35" t="str">
        <f t="shared" si="66"/>
        <v>uptake</v>
      </c>
      <c r="C2109" s="20">
        <f t="shared" si="67"/>
        <v>2101</v>
      </c>
      <c r="Y2109" t="s">
        <v>166</v>
      </c>
    </row>
    <row r="2110" spans="2:25" ht="12.75">
      <c r="B2110" s="35" t="str">
        <f t="shared" si="66"/>
        <v>uptown</v>
      </c>
      <c r="C2110" s="20">
        <f t="shared" si="67"/>
        <v>2102</v>
      </c>
      <c r="Y2110" t="s">
        <v>167</v>
      </c>
    </row>
    <row r="2111" spans="2:25" ht="12.75">
      <c r="B2111" s="35" t="str">
        <f t="shared" si="66"/>
        <v>upturn</v>
      </c>
      <c r="C2111" s="20">
        <f t="shared" si="67"/>
        <v>2103</v>
      </c>
      <c r="Y2111" t="s">
        <v>168</v>
      </c>
    </row>
    <row r="2112" spans="2:25" ht="12.75">
      <c r="B2112" s="35" t="str">
        <f t="shared" si="66"/>
        <v>upward</v>
      </c>
      <c r="C2112" s="20">
        <f t="shared" si="67"/>
        <v>2104</v>
      </c>
      <c r="Y2112" t="s">
        <v>169</v>
      </c>
    </row>
    <row r="2113" spans="2:25" ht="12.75">
      <c r="B2113" s="35" t="str">
        <f t="shared" si="66"/>
        <v>uttermost</v>
      </c>
      <c r="C2113" s="20">
        <f t="shared" si="67"/>
        <v>2105</v>
      </c>
      <c r="Y2113" t="s">
        <v>170</v>
      </c>
    </row>
    <row r="2114" spans="2:25" ht="12.75">
      <c r="B2114" s="35" t="str">
        <f t="shared" si="66"/>
        <v>vainglory</v>
      </c>
      <c r="C2114" s="20">
        <f t="shared" si="67"/>
        <v>2106</v>
      </c>
      <c r="Y2114" t="s">
        <v>171</v>
      </c>
    </row>
    <row r="2115" spans="2:25" ht="12.75">
      <c r="B2115" s="35" t="str">
        <f t="shared" si="66"/>
        <v>viewpoint</v>
      </c>
      <c r="C2115" s="20">
        <f t="shared" si="67"/>
        <v>2107</v>
      </c>
      <c r="Y2115" t="s">
        <v>172</v>
      </c>
    </row>
    <row r="2116" spans="2:25" ht="12.75">
      <c r="B2116" s="35" t="str">
        <f t="shared" si="66"/>
        <v>vineyard</v>
      </c>
      <c r="C2116" s="20">
        <f t="shared" si="67"/>
        <v>2108</v>
      </c>
      <c r="Y2116" t="s">
        <v>173</v>
      </c>
    </row>
    <row r="2117" spans="2:25" ht="12.75">
      <c r="B2117" s="35" t="str">
        <f t="shared" si="66"/>
        <v>violincello</v>
      </c>
      <c r="C2117" s="20">
        <f t="shared" si="67"/>
        <v>2109</v>
      </c>
      <c r="Y2117" t="s">
        <v>174</v>
      </c>
    </row>
    <row r="2118" spans="2:25" ht="12.75">
      <c r="B2118" s="35" t="str">
        <f t="shared" si="66"/>
        <v>volleyball</v>
      </c>
      <c r="C2118" s="20">
        <f t="shared" si="67"/>
        <v>2110</v>
      </c>
      <c r="Y2118" t="s">
        <v>175</v>
      </c>
    </row>
    <row r="2119" spans="2:25" ht="12.75">
      <c r="B2119" s="35" t="str">
        <f t="shared" si="66"/>
        <v>voltmeter</v>
      </c>
      <c r="C2119" s="20">
        <f t="shared" si="67"/>
        <v>2111</v>
      </c>
      <c r="Y2119" t="s">
        <v>176</v>
      </c>
    </row>
    <row r="2120" spans="2:25" ht="12.75">
      <c r="B2120" s="35" t="str">
        <f t="shared" si="66"/>
        <v>vouchsafe</v>
      </c>
      <c r="C2120" s="20">
        <f t="shared" si="67"/>
        <v>2112</v>
      </c>
      <c r="Y2120" t="s">
        <v>177</v>
      </c>
    </row>
    <row r="2121" spans="2:25" ht="12.75">
      <c r="B2121" s="35" t="str">
        <f aca="true" t="shared" si="68" ref="B2121:B2184">IF(INDEX($D$8:$AF$3000,C2121+1,$A$5)=""," ",(INDEX($D$8:$AF$3000,C2121+1,$A$5)))</f>
        <v>waistcoat</v>
      </c>
      <c r="C2121" s="20">
        <f t="shared" si="67"/>
        <v>2113</v>
      </c>
      <c r="Y2121" t="s">
        <v>178</v>
      </c>
    </row>
    <row r="2122" spans="2:25" ht="12.75">
      <c r="B2122" s="35" t="str">
        <f t="shared" si="68"/>
        <v>waistline</v>
      </c>
      <c r="C2122" s="20">
        <f t="shared" si="67"/>
        <v>2114</v>
      </c>
      <c r="Y2122" t="s">
        <v>179</v>
      </c>
    </row>
    <row r="2123" spans="2:25" ht="12.75">
      <c r="B2123" s="35" t="str">
        <f t="shared" si="68"/>
        <v>walkout</v>
      </c>
      <c r="C2123" s="20">
        <f aca="true" t="shared" si="69" ref="C2123:C2186">1+C2122</f>
        <v>2115</v>
      </c>
      <c r="Y2123" t="s">
        <v>180</v>
      </c>
    </row>
    <row r="2124" spans="2:25" ht="12.75">
      <c r="B2124" s="35" t="str">
        <f t="shared" si="68"/>
        <v>walkup</v>
      </c>
      <c r="C2124" s="20">
        <f t="shared" si="69"/>
        <v>2116</v>
      </c>
      <c r="Y2124" t="s">
        <v>181</v>
      </c>
    </row>
    <row r="2125" spans="2:25" ht="12.75">
      <c r="B2125" s="35" t="str">
        <f t="shared" si="68"/>
        <v>wallboard</v>
      </c>
      <c r="C2125" s="20">
        <f t="shared" si="69"/>
        <v>2117</v>
      </c>
      <c r="Y2125" t="s">
        <v>182</v>
      </c>
    </row>
    <row r="2126" spans="2:25" ht="12.75">
      <c r="B2126" s="35" t="str">
        <f t="shared" si="68"/>
        <v>walleye</v>
      </c>
      <c r="C2126" s="20">
        <f t="shared" si="69"/>
        <v>2118</v>
      </c>
      <c r="Y2126" t="s">
        <v>183</v>
      </c>
    </row>
    <row r="2127" spans="2:25" ht="12.75">
      <c r="B2127" s="35" t="str">
        <f t="shared" si="68"/>
        <v>walleyed</v>
      </c>
      <c r="C2127" s="20">
        <f t="shared" si="69"/>
        <v>2119</v>
      </c>
      <c r="Y2127" t="s">
        <v>184</v>
      </c>
    </row>
    <row r="2128" spans="2:25" ht="12.75">
      <c r="B2128" s="35" t="str">
        <f t="shared" si="68"/>
        <v>wallflower</v>
      </c>
      <c r="C2128" s="20">
        <f t="shared" si="69"/>
        <v>2120</v>
      </c>
      <c r="Y2128" t="s">
        <v>185</v>
      </c>
    </row>
    <row r="2129" spans="2:25" ht="12.75">
      <c r="B2129" s="35" t="str">
        <f t="shared" si="68"/>
        <v>wallpaper</v>
      </c>
      <c r="C2129" s="20">
        <f t="shared" si="69"/>
        <v>2121</v>
      </c>
      <c r="Y2129" t="s">
        <v>186</v>
      </c>
    </row>
    <row r="2130" spans="2:25" ht="12.75">
      <c r="B2130" s="35" t="str">
        <f t="shared" si="68"/>
        <v>wardrobe</v>
      </c>
      <c r="C2130" s="20">
        <f t="shared" si="69"/>
        <v>2122</v>
      </c>
      <c r="Y2130" t="s">
        <v>187</v>
      </c>
    </row>
    <row r="2131" spans="2:25" ht="12.75">
      <c r="B2131" s="35" t="str">
        <f t="shared" si="68"/>
        <v>wardship</v>
      </c>
      <c r="C2131" s="20">
        <f t="shared" si="69"/>
        <v>2123</v>
      </c>
      <c r="Y2131" t="s">
        <v>188</v>
      </c>
    </row>
    <row r="2132" spans="2:25" ht="12.75">
      <c r="B2132" s="35" t="str">
        <f t="shared" si="68"/>
        <v>warehouse</v>
      </c>
      <c r="C2132" s="20">
        <f t="shared" si="69"/>
        <v>2124</v>
      </c>
      <c r="Y2132" t="s">
        <v>189</v>
      </c>
    </row>
    <row r="2133" spans="2:25" ht="12.75">
      <c r="B2133" s="35" t="str">
        <f t="shared" si="68"/>
        <v>warfare</v>
      </c>
      <c r="C2133" s="20">
        <f t="shared" si="69"/>
        <v>2125</v>
      </c>
      <c r="Y2133" t="s">
        <v>190</v>
      </c>
    </row>
    <row r="2134" spans="2:25" ht="12.75">
      <c r="B2134" s="35" t="str">
        <f t="shared" si="68"/>
        <v>warhead</v>
      </c>
      <c r="C2134" s="20">
        <f t="shared" si="69"/>
        <v>2126</v>
      </c>
      <c r="Y2134" t="s">
        <v>191</v>
      </c>
    </row>
    <row r="2135" spans="2:25" ht="12.75">
      <c r="B2135" s="35" t="str">
        <f t="shared" si="68"/>
        <v>warlike</v>
      </c>
      <c r="C2135" s="20">
        <f t="shared" si="69"/>
        <v>2127</v>
      </c>
      <c r="Y2135" t="s">
        <v>192</v>
      </c>
    </row>
    <row r="2136" spans="2:25" ht="12.75">
      <c r="B2136" s="35" t="str">
        <f t="shared" si="68"/>
        <v>warlock</v>
      </c>
      <c r="C2136" s="20">
        <f t="shared" si="69"/>
        <v>2128</v>
      </c>
      <c r="Y2136" t="s">
        <v>193</v>
      </c>
    </row>
    <row r="2137" spans="2:25" ht="12.75">
      <c r="B2137" s="35" t="str">
        <f t="shared" si="68"/>
        <v>warlord</v>
      </c>
      <c r="C2137" s="20">
        <f t="shared" si="69"/>
        <v>2129</v>
      </c>
      <c r="Y2137" t="s">
        <v>194</v>
      </c>
    </row>
    <row r="2138" spans="2:25" ht="12.75">
      <c r="B2138" s="35" t="str">
        <f t="shared" si="68"/>
        <v>warpath</v>
      </c>
      <c r="C2138" s="20">
        <f t="shared" si="69"/>
        <v>2130</v>
      </c>
      <c r="Y2138" t="s">
        <v>195</v>
      </c>
    </row>
    <row r="2139" spans="2:25" ht="12.75">
      <c r="B2139" s="35" t="str">
        <f t="shared" si="68"/>
        <v>Warsaw</v>
      </c>
      <c r="C2139" s="20">
        <f t="shared" si="69"/>
        <v>2131</v>
      </c>
      <c r="Y2139" t="s">
        <v>196</v>
      </c>
    </row>
    <row r="2140" spans="2:25" ht="12.75">
      <c r="B2140" s="35" t="str">
        <f t="shared" si="68"/>
        <v>warship</v>
      </c>
      <c r="C2140" s="20">
        <f t="shared" si="69"/>
        <v>2132</v>
      </c>
      <c r="Y2140" t="s">
        <v>197</v>
      </c>
    </row>
    <row r="2141" spans="2:25" ht="12.75">
      <c r="B2141" s="35" t="str">
        <f t="shared" si="68"/>
        <v>wartime</v>
      </c>
      <c r="C2141" s="20">
        <f t="shared" si="69"/>
        <v>2133</v>
      </c>
      <c r="Y2141" t="s">
        <v>198</v>
      </c>
    </row>
    <row r="2142" spans="2:25" ht="12.75">
      <c r="B2142" s="35" t="str">
        <f t="shared" si="68"/>
        <v>washboard</v>
      </c>
      <c r="C2142" s="20">
        <f t="shared" si="69"/>
        <v>2134</v>
      </c>
      <c r="Y2142" t="s">
        <v>199</v>
      </c>
    </row>
    <row r="2143" spans="2:25" ht="12.75">
      <c r="B2143" s="35" t="str">
        <f t="shared" si="68"/>
        <v>washcloth</v>
      </c>
      <c r="C2143" s="20">
        <f t="shared" si="69"/>
        <v>2135</v>
      </c>
      <c r="Y2143" t="s">
        <v>200</v>
      </c>
    </row>
    <row r="2144" spans="2:25" ht="12.75">
      <c r="B2144" s="35" t="str">
        <f t="shared" si="68"/>
        <v>washout</v>
      </c>
      <c r="C2144" s="20">
        <f t="shared" si="69"/>
        <v>2136</v>
      </c>
      <c r="Y2144" t="s">
        <v>201</v>
      </c>
    </row>
    <row r="2145" spans="2:25" ht="12.75">
      <c r="B2145" s="35" t="str">
        <f t="shared" si="68"/>
        <v>washroom</v>
      </c>
      <c r="C2145" s="20">
        <f t="shared" si="69"/>
        <v>2137</v>
      </c>
      <c r="Y2145" t="s">
        <v>202</v>
      </c>
    </row>
    <row r="2146" spans="2:25" ht="12.75">
      <c r="B2146" s="35" t="str">
        <f t="shared" si="68"/>
        <v>washstand</v>
      </c>
      <c r="C2146" s="20">
        <f t="shared" si="69"/>
        <v>2138</v>
      </c>
      <c r="Y2146" t="s">
        <v>203</v>
      </c>
    </row>
    <row r="2147" spans="2:25" ht="12.75">
      <c r="B2147" s="35" t="str">
        <f t="shared" si="68"/>
        <v>washtub</v>
      </c>
      <c r="C2147" s="20">
        <f t="shared" si="69"/>
        <v>2139</v>
      </c>
      <c r="Y2147" t="s">
        <v>204</v>
      </c>
    </row>
    <row r="2148" spans="2:25" ht="12.75">
      <c r="B2148" s="35" t="str">
        <f t="shared" si="68"/>
        <v>wasteland</v>
      </c>
      <c r="C2148" s="20">
        <f t="shared" si="69"/>
        <v>2140</v>
      </c>
      <c r="Y2148" t="s">
        <v>205</v>
      </c>
    </row>
    <row r="2149" spans="2:25" ht="12.75">
      <c r="B2149" s="35" t="str">
        <f t="shared" si="68"/>
        <v>watchdog</v>
      </c>
      <c r="C2149" s="20">
        <f t="shared" si="69"/>
        <v>2141</v>
      </c>
      <c r="Y2149" t="s">
        <v>206</v>
      </c>
    </row>
    <row r="2150" spans="2:25" ht="12.75">
      <c r="B2150" s="35" t="str">
        <f t="shared" si="68"/>
        <v>watchman</v>
      </c>
      <c r="C2150" s="20">
        <f t="shared" si="69"/>
        <v>2142</v>
      </c>
      <c r="Y2150" t="s">
        <v>207</v>
      </c>
    </row>
    <row r="2151" spans="2:25" ht="12.75">
      <c r="B2151" s="35" t="str">
        <f t="shared" si="68"/>
        <v>watchword</v>
      </c>
      <c r="C2151" s="20">
        <f t="shared" si="69"/>
        <v>2143</v>
      </c>
      <c r="Y2151" t="s">
        <v>208</v>
      </c>
    </row>
    <row r="2152" spans="2:25" ht="12.75">
      <c r="B2152" s="35" t="str">
        <f t="shared" si="68"/>
        <v>waterfall</v>
      </c>
      <c r="C2152" s="20">
        <f t="shared" si="69"/>
        <v>2144</v>
      </c>
      <c r="Y2152" t="s">
        <v>209</v>
      </c>
    </row>
    <row r="2153" spans="2:25" ht="12.75">
      <c r="B2153" s="35" t="str">
        <f t="shared" si="68"/>
        <v>waterfowl</v>
      </c>
      <c r="C2153" s="20">
        <f t="shared" si="69"/>
        <v>2145</v>
      </c>
      <c r="Y2153" t="s">
        <v>210</v>
      </c>
    </row>
    <row r="2154" spans="2:25" ht="12.75">
      <c r="B2154" s="35" t="str">
        <f t="shared" si="68"/>
        <v>waterfront</v>
      </c>
      <c r="C2154" s="20">
        <f t="shared" si="69"/>
        <v>2146</v>
      </c>
      <c r="Y2154" t="s">
        <v>211</v>
      </c>
    </row>
    <row r="2155" spans="2:25" ht="12.75">
      <c r="B2155" s="35" t="str">
        <f t="shared" si="68"/>
        <v>watermark</v>
      </c>
      <c r="C2155" s="20">
        <f t="shared" si="69"/>
        <v>2147</v>
      </c>
      <c r="Y2155" t="s">
        <v>212</v>
      </c>
    </row>
    <row r="2156" spans="2:25" ht="12.75">
      <c r="B2156" s="35" t="str">
        <f t="shared" si="68"/>
        <v>watermelon</v>
      </c>
      <c r="C2156" s="20">
        <f t="shared" si="69"/>
        <v>2148</v>
      </c>
      <c r="Y2156" t="s">
        <v>213</v>
      </c>
    </row>
    <row r="2157" spans="2:25" ht="12.75">
      <c r="B2157" s="35" t="str">
        <f t="shared" si="68"/>
        <v>waterpower</v>
      </c>
      <c r="C2157" s="20">
        <f t="shared" si="69"/>
        <v>2149</v>
      </c>
      <c r="Y2157" t="s">
        <v>214</v>
      </c>
    </row>
    <row r="2158" spans="2:25" ht="12.75">
      <c r="B2158" s="35" t="str">
        <f t="shared" si="68"/>
        <v>waterproof</v>
      </c>
      <c r="C2158" s="20">
        <f t="shared" si="69"/>
        <v>2150</v>
      </c>
      <c r="Y2158" t="s">
        <v>215</v>
      </c>
    </row>
    <row r="2159" spans="2:25" ht="12.75">
      <c r="B2159" s="35" t="str">
        <f t="shared" si="68"/>
        <v>watershed</v>
      </c>
      <c r="C2159" s="20">
        <f t="shared" si="69"/>
        <v>2151</v>
      </c>
      <c r="Y2159" t="s">
        <v>216</v>
      </c>
    </row>
    <row r="2160" spans="2:25" ht="12.75">
      <c r="B2160" s="35" t="str">
        <f t="shared" si="68"/>
        <v>waterspout</v>
      </c>
      <c r="C2160" s="20">
        <f t="shared" si="69"/>
        <v>2152</v>
      </c>
      <c r="Y2160" t="s">
        <v>217</v>
      </c>
    </row>
    <row r="2161" spans="2:25" ht="12.75">
      <c r="B2161" s="35" t="str">
        <f t="shared" si="68"/>
        <v>watertight</v>
      </c>
      <c r="C2161" s="20">
        <f t="shared" si="69"/>
        <v>2153</v>
      </c>
      <c r="Y2161" t="s">
        <v>218</v>
      </c>
    </row>
    <row r="2162" spans="2:25" ht="12.75">
      <c r="B2162" s="35" t="str">
        <f t="shared" si="68"/>
        <v>waterway</v>
      </c>
      <c r="C2162" s="20">
        <f t="shared" si="69"/>
        <v>2154</v>
      </c>
      <c r="Y2162" t="s">
        <v>219</v>
      </c>
    </row>
    <row r="2163" spans="2:25" ht="12.75">
      <c r="B2163" s="35" t="str">
        <f t="shared" si="68"/>
        <v>waterworks</v>
      </c>
      <c r="C2163" s="20">
        <f t="shared" si="69"/>
        <v>2155</v>
      </c>
      <c r="Y2163" t="s">
        <v>220</v>
      </c>
    </row>
    <row r="2164" spans="2:25" ht="12.75">
      <c r="B2164" s="35" t="str">
        <f t="shared" si="68"/>
        <v>waveform</v>
      </c>
      <c r="C2164" s="20">
        <f t="shared" si="69"/>
        <v>2156</v>
      </c>
      <c r="Y2164" t="s">
        <v>221</v>
      </c>
    </row>
    <row r="2165" spans="2:25" ht="12.75">
      <c r="B2165" s="35" t="str">
        <f t="shared" si="68"/>
        <v>wavelength</v>
      </c>
      <c r="C2165" s="20">
        <f t="shared" si="69"/>
        <v>2157</v>
      </c>
      <c r="Y2165" t="s">
        <v>222</v>
      </c>
    </row>
    <row r="2166" spans="2:25" ht="12.75">
      <c r="B2166" s="35" t="str">
        <f t="shared" si="68"/>
        <v>waxwing</v>
      </c>
      <c r="C2166" s="20">
        <f t="shared" si="69"/>
        <v>2158</v>
      </c>
      <c r="Y2166" t="s">
        <v>223</v>
      </c>
    </row>
    <row r="2167" spans="2:25" ht="12.75">
      <c r="B2167" s="35" t="str">
        <f t="shared" si="68"/>
        <v>waxworks</v>
      </c>
      <c r="C2167" s="20">
        <f t="shared" si="69"/>
        <v>2159</v>
      </c>
      <c r="Y2167" t="s">
        <v>224</v>
      </c>
    </row>
    <row r="2168" spans="2:25" ht="12.75">
      <c r="B2168" s="35" t="str">
        <f t="shared" si="68"/>
        <v>wayside</v>
      </c>
      <c r="C2168" s="20">
        <f t="shared" si="69"/>
        <v>2160</v>
      </c>
      <c r="Y2168" t="s">
        <v>225</v>
      </c>
    </row>
    <row r="2169" spans="2:25" ht="12.75">
      <c r="B2169" s="35" t="str">
        <f t="shared" si="68"/>
        <v>weakfish</v>
      </c>
      <c r="C2169" s="20">
        <f t="shared" si="69"/>
        <v>2161</v>
      </c>
      <c r="Y2169" t="s">
        <v>226</v>
      </c>
    </row>
    <row r="2170" spans="2:25" ht="12.75">
      <c r="B2170" s="35" t="str">
        <f t="shared" si="68"/>
        <v>weatherboard</v>
      </c>
      <c r="C2170" s="20">
        <f t="shared" si="69"/>
        <v>2162</v>
      </c>
      <c r="Y2170" t="s">
        <v>227</v>
      </c>
    </row>
    <row r="2171" spans="2:25" ht="12.75">
      <c r="B2171" s="35" t="str">
        <f t="shared" si="68"/>
        <v>weathercock</v>
      </c>
      <c r="C2171" s="20">
        <f t="shared" si="69"/>
        <v>2163</v>
      </c>
      <c r="Y2171" t="s">
        <v>228</v>
      </c>
    </row>
    <row r="2172" spans="2:25" ht="12.75">
      <c r="B2172" s="35" t="str">
        <f t="shared" si="68"/>
        <v>weatherman</v>
      </c>
      <c r="C2172" s="20">
        <f t="shared" si="69"/>
        <v>2164</v>
      </c>
      <c r="Y2172" t="s">
        <v>229</v>
      </c>
    </row>
    <row r="2173" spans="2:25" ht="12.75">
      <c r="B2173" s="35" t="str">
        <f t="shared" si="68"/>
        <v>weatherproof</v>
      </c>
      <c r="C2173" s="20">
        <f t="shared" si="69"/>
        <v>2165</v>
      </c>
      <c r="Y2173" t="s">
        <v>230</v>
      </c>
    </row>
    <row r="2174" spans="2:25" ht="12.75">
      <c r="B2174" s="35" t="str">
        <f t="shared" si="68"/>
        <v>weekday</v>
      </c>
      <c r="C2174" s="20">
        <f t="shared" si="69"/>
        <v>2166</v>
      </c>
      <c r="Y2174" t="s">
        <v>231</v>
      </c>
    </row>
    <row r="2175" spans="2:25" ht="12.75">
      <c r="B2175" s="35" t="str">
        <f t="shared" si="68"/>
        <v>weekend</v>
      </c>
      <c r="C2175" s="20">
        <f t="shared" si="69"/>
        <v>2167</v>
      </c>
      <c r="Y2175" t="s">
        <v>232</v>
      </c>
    </row>
    <row r="2176" spans="2:25" ht="12.75">
      <c r="B2176" s="35" t="str">
        <f t="shared" si="68"/>
        <v>weightlifting</v>
      </c>
      <c r="C2176" s="20">
        <f t="shared" si="69"/>
        <v>2168</v>
      </c>
      <c r="Y2176" t="s">
        <v>233</v>
      </c>
    </row>
    <row r="2177" spans="2:25" ht="12.75">
      <c r="B2177" s="35" t="str">
        <f t="shared" si="68"/>
        <v>westward</v>
      </c>
      <c r="C2177" s="20">
        <f t="shared" si="69"/>
        <v>2169</v>
      </c>
      <c r="Y2177" t="s">
        <v>234</v>
      </c>
    </row>
    <row r="2178" spans="2:25" ht="12.75">
      <c r="B2178" s="35" t="str">
        <f t="shared" si="68"/>
        <v>wetback</v>
      </c>
      <c r="C2178" s="20">
        <f t="shared" si="69"/>
        <v>2170</v>
      </c>
      <c r="Y2178" t="s">
        <v>235</v>
      </c>
    </row>
    <row r="2179" spans="2:25" ht="12.75">
      <c r="B2179" s="35" t="str">
        <f t="shared" si="68"/>
        <v>whaleboat</v>
      </c>
      <c r="C2179" s="20">
        <f t="shared" si="69"/>
        <v>2171</v>
      </c>
      <c r="Y2179" t="s">
        <v>236</v>
      </c>
    </row>
    <row r="2180" spans="2:25" ht="12.75">
      <c r="B2180" s="35" t="str">
        <f t="shared" si="68"/>
        <v>whalebone</v>
      </c>
      <c r="C2180" s="20">
        <f t="shared" si="69"/>
        <v>2172</v>
      </c>
      <c r="Y2180" t="s">
        <v>237</v>
      </c>
    </row>
    <row r="2181" spans="2:25" ht="12.75">
      <c r="B2181" s="35" t="str">
        <f t="shared" si="68"/>
        <v>whatever</v>
      </c>
      <c r="C2181" s="20">
        <f t="shared" si="69"/>
        <v>2173</v>
      </c>
      <c r="Y2181" t="s">
        <v>238</v>
      </c>
    </row>
    <row r="2182" spans="2:25" ht="12.75">
      <c r="B2182" s="35" t="str">
        <f t="shared" si="68"/>
        <v>wheelbarrow</v>
      </c>
      <c r="C2182" s="20">
        <f t="shared" si="69"/>
        <v>2174</v>
      </c>
      <c r="Y2182" t="s">
        <v>239</v>
      </c>
    </row>
    <row r="2183" spans="2:25" ht="12.75">
      <c r="B2183" s="35" t="str">
        <f t="shared" si="68"/>
        <v>wheelbase</v>
      </c>
      <c r="C2183" s="20">
        <f t="shared" si="69"/>
        <v>2175</v>
      </c>
      <c r="Y2183" t="s">
        <v>240</v>
      </c>
    </row>
    <row r="2184" spans="2:25" ht="12.75">
      <c r="B2184" s="35" t="str">
        <f t="shared" si="68"/>
        <v>wheelchair</v>
      </c>
      <c r="C2184" s="20">
        <f t="shared" si="69"/>
        <v>2176</v>
      </c>
      <c r="Y2184" t="s">
        <v>241</v>
      </c>
    </row>
    <row r="2185" spans="2:25" ht="12.75">
      <c r="B2185" s="35" t="str">
        <f aca="true" t="shared" si="70" ref="B2185:B2248">IF(INDEX($D$8:$AF$3000,C2185+1,$A$5)=""," ",(INDEX($D$8:$AF$3000,C2185+1,$A$5)))</f>
        <v>wheelwright</v>
      </c>
      <c r="C2185" s="20">
        <f t="shared" si="69"/>
        <v>2177</v>
      </c>
      <c r="Y2185" t="s">
        <v>242</v>
      </c>
    </row>
    <row r="2186" spans="2:25" ht="12.75">
      <c r="B2186" s="35" t="str">
        <f t="shared" si="70"/>
        <v>where/soever</v>
      </c>
      <c r="C2186" s="20">
        <f t="shared" si="69"/>
        <v>2178</v>
      </c>
      <c r="Y2186" t="s">
        <v>243</v>
      </c>
    </row>
    <row r="2187" spans="2:25" ht="12.75">
      <c r="B2187" s="35" t="str">
        <f t="shared" si="70"/>
        <v>whereabouts</v>
      </c>
      <c r="C2187" s="20">
        <f aca="true" t="shared" si="71" ref="C2187:C2250">1+C2186</f>
        <v>2179</v>
      </c>
      <c r="Y2187" t="s">
        <v>244</v>
      </c>
    </row>
    <row r="2188" spans="2:25" ht="12.75">
      <c r="B2188" s="35" t="str">
        <f t="shared" si="70"/>
        <v>whereas</v>
      </c>
      <c r="C2188" s="20">
        <f t="shared" si="71"/>
        <v>2180</v>
      </c>
      <c r="Y2188" t="s">
        <v>245</v>
      </c>
    </row>
    <row r="2189" spans="2:25" ht="12.75">
      <c r="B2189" s="35" t="str">
        <f t="shared" si="70"/>
        <v>whereat</v>
      </c>
      <c r="C2189" s="20">
        <f t="shared" si="71"/>
        <v>2181</v>
      </c>
      <c r="Y2189" t="s">
        <v>246</v>
      </c>
    </row>
    <row r="2190" spans="2:25" ht="12.75">
      <c r="B2190" s="35" t="str">
        <f t="shared" si="70"/>
        <v>whereby</v>
      </c>
      <c r="C2190" s="20">
        <f t="shared" si="71"/>
        <v>2182</v>
      </c>
      <c r="Y2190" t="s">
        <v>247</v>
      </c>
    </row>
    <row r="2191" spans="2:25" ht="12.75">
      <c r="B2191" s="35" t="str">
        <f t="shared" si="70"/>
        <v>wherefore</v>
      </c>
      <c r="C2191" s="20">
        <f t="shared" si="71"/>
        <v>2183</v>
      </c>
      <c r="Y2191" t="s">
        <v>248</v>
      </c>
    </row>
    <row r="2192" spans="2:25" ht="12.75">
      <c r="B2192" s="35" t="str">
        <f t="shared" si="70"/>
        <v>wherefrom</v>
      </c>
      <c r="C2192" s="20">
        <f t="shared" si="71"/>
        <v>2184</v>
      </c>
      <c r="Y2192" t="s">
        <v>249</v>
      </c>
    </row>
    <row r="2193" spans="2:25" ht="12.75">
      <c r="B2193" s="35" t="str">
        <f t="shared" si="70"/>
        <v>wherein</v>
      </c>
      <c r="C2193" s="20">
        <f t="shared" si="71"/>
        <v>2185</v>
      </c>
      <c r="Y2193" t="s">
        <v>250</v>
      </c>
    </row>
    <row r="2194" spans="2:25" ht="12.75">
      <c r="B2194" s="35" t="str">
        <f t="shared" si="70"/>
        <v>whereof</v>
      </c>
      <c r="C2194" s="20">
        <f t="shared" si="71"/>
        <v>2186</v>
      </c>
      <c r="Y2194" t="s">
        <v>251</v>
      </c>
    </row>
    <row r="2195" spans="2:25" ht="12.75">
      <c r="B2195" s="35" t="str">
        <f t="shared" si="70"/>
        <v>whereon</v>
      </c>
      <c r="C2195" s="20">
        <f t="shared" si="71"/>
        <v>2187</v>
      </c>
      <c r="Y2195" t="s">
        <v>252</v>
      </c>
    </row>
    <row r="2196" spans="2:25" ht="12.75">
      <c r="B2196" s="35" t="str">
        <f t="shared" si="70"/>
        <v>whereto</v>
      </c>
      <c r="C2196" s="20">
        <f t="shared" si="71"/>
        <v>2188</v>
      </c>
      <c r="Y2196" t="s">
        <v>253</v>
      </c>
    </row>
    <row r="2197" spans="2:25" ht="12.75">
      <c r="B2197" s="35" t="str">
        <f t="shared" si="70"/>
        <v>whereupon</v>
      </c>
      <c r="C2197" s="20">
        <f t="shared" si="71"/>
        <v>2189</v>
      </c>
      <c r="Y2197" t="s">
        <v>254</v>
      </c>
    </row>
    <row r="2198" spans="2:25" ht="12.75">
      <c r="B2198" s="35" t="str">
        <f t="shared" si="70"/>
        <v>wherewith</v>
      </c>
      <c r="C2198" s="20">
        <f t="shared" si="71"/>
        <v>2190</v>
      </c>
      <c r="Y2198" t="s">
        <v>255</v>
      </c>
    </row>
    <row r="2199" spans="2:25" ht="12.75">
      <c r="B2199" s="35" t="str">
        <f t="shared" si="70"/>
        <v>which/soever</v>
      </c>
      <c r="C2199" s="20">
        <f t="shared" si="71"/>
        <v>2191</v>
      </c>
      <c r="Y2199" t="s">
        <v>256</v>
      </c>
    </row>
    <row r="2200" spans="2:25" ht="12.75">
      <c r="B2200" s="35" t="str">
        <f t="shared" si="70"/>
        <v>whichever</v>
      </c>
      <c r="C2200" s="20">
        <f t="shared" si="71"/>
        <v>2192</v>
      </c>
      <c r="Y2200" t="s">
        <v>257</v>
      </c>
    </row>
    <row r="2201" spans="2:25" ht="12.75">
      <c r="B2201" s="35" t="str">
        <f t="shared" si="70"/>
        <v>whipcord</v>
      </c>
      <c r="C2201" s="20">
        <f t="shared" si="71"/>
        <v>2193</v>
      </c>
      <c r="Y2201" t="s">
        <v>258</v>
      </c>
    </row>
    <row r="2202" spans="2:25" ht="12.75">
      <c r="B2202" s="35" t="str">
        <f t="shared" si="70"/>
        <v>whipsaw</v>
      </c>
      <c r="C2202" s="20">
        <f t="shared" si="71"/>
        <v>2194</v>
      </c>
      <c r="Y2202" t="s">
        <v>259</v>
      </c>
    </row>
    <row r="2203" spans="2:25" ht="12.75">
      <c r="B2203" s="35" t="str">
        <f t="shared" si="70"/>
        <v>whirlpool</v>
      </c>
      <c r="C2203" s="20">
        <f t="shared" si="71"/>
        <v>2195</v>
      </c>
      <c r="Y2203" t="s">
        <v>260</v>
      </c>
    </row>
    <row r="2204" spans="2:25" ht="12.75">
      <c r="B2204" s="35" t="str">
        <f t="shared" si="70"/>
        <v>whirlwind</v>
      </c>
      <c r="C2204" s="20">
        <f t="shared" si="71"/>
        <v>2196</v>
      </c>
      <c r="Y2204" t="s">
        <v>261</v>
      </c>
    </row>
    <row r="2205" spans="2:25" ht="12.75">
      <c r="B2205" s="35" t="str">
        <f t="shared" si="70"/>
        <v>whiskbroom</v>
      </c>
      <c r="C2205" s="20">
        <f t="shared" si="71"/>
        <v>2197</v>
      </c>
      <c r="Y2205" t="s">
        <v>262</v>
      </c>
    </row>
    <row r="2206" spans="2:25" ht="12.75">
      <c r="B2206" s="35" t="str">
        <f t="shared" si="70"/>
        <v>whitecap</v>
      </c>
      <c r="C2206" s="20">
        <f t="shared" si="71"/>
        <v>2198</v>
      </c>
      <c r="Y2206" t="s">
        <v>263</v>
      </c>
    </row>
    <row r="2207" spans="2:25" ht="12.75">
      <c r="B2207" s="35" t="str">
        <f t="shared" si="70"/>
        <v>whitefish</v>
      </c>
      <c r="C2207" s="20">
        <f t="shared" si="71"/>
        <v>2199</v>
      </c>
      <c r="Y2207" t="s">
        <v>264</v>
      </c>
    </row>
    <row r="2208" spans="2:25" ht="12.75">
      <c r="B2208" s="35" t="str">
        <f t="shared" si="70"/>
        <v>whitewall</v>
      </c>
      <c r="C2208" s="20">
        <f t="shared" si="71"/>
        <v>2200</v>
      </c>
      <c r="Y2208" t="s">
        <v>265</v>
      </c>
    </row>
    <row r="2209" spans="2:25" ht="12.75">
      <c r="B2209" s="35" t="str">
        <f t="shared" si="70"/>
        <v>whitewash</v>
      </c>
      <c r="C2209" s="20">
        <f t="shared" si="71"/>
        <v>2201</v>
      </c>
      <c r="Y2209" t="s">
        <v>266</v>
      </c>
    </row>
    <row r="2210" spans="2:25" ht="12.75">
      <c r="B2210" s="35" t="str">
        <f t="shared" si="70"/>
        <v>wholehearted</v>
      </c>
      <c r="C2210" s="20">
        <f t="shared" si="71"/>
        <v>2202</v>
      </c>
      <c r="Y2210" t="s">
        <v>267</v>
      </c>
    </row>
    <row r="2211" spans="2:25" ht="12.75">
      <c r="B2211" s="35" t="str">
        <f t="shared" si="70"/>
        <v>wholesale</v>
      </c>
      <c r="C2211" s="20">
        <f t="shared" si="71"/>
        <v>2203</v>
      </c>
      <c r="Y2211" t="s">
        <v>268</v>
      </c>
    </row>
    <row r="2212" spans="2:25" ht="12.75">
      <c r="B2212" s="35" t="str">
        <f t="shared" si="70"/>
        <v>wholesome</v>
      </c>
      <c r="C2212" s="20">
        <f t="shared" si="71"/>
        <v>2204</v>
      </c>
      <c r="Y2212" t="s">
        <v>269</v>
      </c>
    </row>
    <row r="2213" spans="2:25" ht="12.75">
      <c r="B2213" s="35" t="str">
        <f t="shared" si="70"/>
        <v>whomever</v>
      </c>
      <c r="C2213" s="20">
        <f t="shared" si="71"/>
        <v>2205</v>
      </c>
      <c r="Y2213" t="s">
        <v>270</v>
      </c>
    </row>
    <row r="2214" spans="2:25" ht="12.75">
      <c r="B2214" s="35" t="str">
        <f t="shared" si="70"/>
        <v>widespread</v>
      </c>
      <c r="C2214" s="20">
        <f t="shared" si="71"/>
        <v>2206</v>
      </c>
      <c r="Y2214" t="s">
        <v>2372</v>
      </c>
    </row>
    <row r="2215" spans="2:25" ht="12.75">
      <c r="B2215" s="35" t="str">
        <f t="shared" si="70"/>
        <v>wildcat</v>
      </c>
      <c r="C2215" s="20">
        <f t="shared" si="71"/>
        <v>2207</v>
      </c>
      <c r="Y2215" t="s">
        <v>271</v>
      </c>
    </row>
    <row r="2216" spans="2:25" ht="12.75">
      <c r="B2216" s="35" t="str">
        <f t="shared" si="70"/>
        <v>wildfire</v>
      </c>
      <c r="C2216" s="20">
        <f t="shared" si="71"/>
        <v>2208</v>
      </c>
      <c r="Y2216" t="s">
        <v>272</v>
      </c>
    </row>
    <row r="2217" spans="2:25" ht="12.75">
      <c r="B2217" s="35" t="str">
        <f t="shared" si="70"/>
        <v>wildfowl</v>
      </c>
      <c r="C2217" s="20">
        <f t="shared" si="71"/>
        <v>2209</v>
      </c>
      <c r="Y2217" t="s">
        <v>273</v>
      </c>
    </row>
    <row r="2218" spans="2:25" ht="12.75">
      <c r="B2218" s="35" t="str">
        <f t="shared" si="70"/>
        <v>wildlife</v>
      </c>
      <c r="C2218" s="20">
        <f t="shared" si="71"/>
        <v>2210</v>
      </c>
      <c r="Y2218" t="s">
        <v>274</v>
      </c>
    </row>
    <row r="2219" spans="2:25" ht="12.75">
      <c r="B2219" s="35" t="str">
        <f t="shared" si="70"/>
        <v>windburn</v>
      </c>
      <c r="C2219" s="20">
        <f t="shared" si="71"/>
        <v>2211</v>
      </c>
      <c r="Y2219" t="s">
        <v>275</v>
      </c>
    </row>
    <row r="2220" spans="2:25" ht="12.75">
      <c r="B2220" s="35" t="str">
        <f t="shared" si="70"/>
        <v>windfall</v>
      </c>
      <c r="C2220" s="20">
        <f t="shared" si="71"/>
        <v>2212</v>
      </c>
      <c r="Y2220" t="s">
        <v>276</v>
      </c>
    </row>
    <row r="2221" spans="2:25" ht="12.75">
      <c r="B2221" s="35" t="str">
        <f t="shared" si="70"/>
        <v>windflower</v>
      </c>
      <c r="C2221" s="20">
        <f t="shared" si="71"/>
        <v>2213</v>
      </c>
      <c r="Y2221" t="s">
        <v>277</v>
      </c>
    </row>
    <row r="2222" spans="2:25" ht="12.75">
      <c r="B2222" s="35" t="str">
        <f t="shared" si="70"/>
        <v>windlass</v>
      </c>
      <c r="C2222" s="20">
        <f t="shared" si="71"/>
        <v>2214</v>
      </c>
      <c r="Y2222" t="s">
        <v>278</v>
      </c>
    </row>
    <row r="2223" spans="2:25" ht="12.75">
      <c r="B2223" s="35" t="str">
        <f t="shared" si="70"/>
        <v>windmill</v>
      </c>
      <c r="C2223" s="20">
        <f t="shared" si="71"/>
        <v>2215</v>
      </c>
      <c r="Y2223" t="s">
        <v>279</v>
      </c>
    </row>
    <row r="2224" spans="2:25" ht="12.75">
      <c r="B2224" s="35" t="str">
        <f t="shared" si="70"/>
        <v>windowpane</v>
      </c>
      <c r="C2224" s="20">
        <f t="shared" si="71"/>
        <v>2216</v>
      </c>
      <c r="Y2224" t="s">
        <v>280</v>
      </c>
    </row>
    <row r="2225" spans="2:25" ht="12.75">
      <c r="B2225" s="35" t="str">
        <f t="shared" si="70"/>
        <v>windowsill</v>
      </c>
      <c r="C2225" s="20">
        <f t="shared" si="71"/>
        <v>2217</v>
      </c>
      <c r="Y2225" t="s">
        <v>281</v>
      </c>
    </row>
    <row r="2226" spans="2:25" ht="12.75">
      <c r="B2226" s="35" t="str">
        <f t="shared" si="70"/>
        <v>windpipe</v>
      </c>
      <c r="C2226" s="20">
        <f t="shared" si="71"/>
        <v>2218</v>
      </c>
      <c r="Y2226" t="s">
        <v>282</v>
      </c>
    </row>
    <row r="2227" spans="2:25" ht="12.75">
      <c r="B2227" s="35" t="str">
        <f t="shared" si="70"/>
        <v>windshield</v>
      </c>
      <c r="C2227" s="20">
        <f t="shared" si="71"/>
        <v>2219</v>
      </c>
      <c r="Y2227" t="s">
        <v>283</v>
      </c>
    </row>
    <row r="2228" spans="2:25" ht="12.75">
      <c r="B2228" s="35" t="str">
        <f t="shared" si="70"/>
        <v>windsock</v>
      </c>
      <c r="C2228" s="20">
        <f t="shared" si="71"/>
        <v>2220</v>
      </c>
      <c r="Y2228" t="s">
        <v>284</v>
      </c>
    </row>
    <row r="2229" spans="2:25" ht="12.75">
      <c r="B2229" s="35" t="str">
        <f t="shared" si="70"/>
        <v>windstorm</v>
      </c>
      <c r="C2229" s="20">
        <f t="shared" si="71"/>
        <v>2221</v>
      </c>
      <c r="Y2229" t="s">
        <v>285</v>
      </c>
    </row>
    <row r="2230" spans="2:25" ht="12.75">
      <c r="B2230" s="35" t="str">
        <f t="shared" si="70"/>
        <v>windswept</v>
      </c>
      <c r="C2230" s="20">
        <f t="shared" si="71"/>
        <v>2222</v>
      </c>
      <c r="Y2230" t="s">
        <v>286</v>
      </c>
    </row>
    <row r="2231" spans="2:25" ht="12.75">
      <c r="B2231" s="35" t="str">
        <f t="shared" si="70"/>
        <v>windward</v>
      </c>
      <c r="C2231" s="20">
        <f t="shared" si="71"/>
        <v>2223</v>
      </c>
      <c r="Y2231" t="s">
        <v>287</v>
      </c>
    </row>
    <row r="2232" spans="2:25" ht="12.75">
      <c r="B2232" s="35" t="str">
        <f t="shared" si="70"/>
        <v>wingspan</v>
      </c>
      <c r="C2232" s="20">
        <f t="shared" si="71"/>
        <v>2224</v>
      </c>
      <c r="Y2232" t="s">
        <v>288</v>
      </c>
    </row>
    <row r="2233" spans="2:25" ht="12.75">
      <c r="B2233" s="35" t="str">
        <f t="shared" si="70"/>
        <v>wingspread</v>
      </c>
      <c r="C2233" s="20">
        <f t="shared" si="71"/>
        <v>2225</v>
      </c>
      <c r="Y2233" t="s">
        <v>289</v>
      </c>
    </row>
    <row r="2234" spans="2:25" ht="12.75">
      <c r="B2234" s="35" t="str">
        <f t="shared" si="70"/>
        <v>wintergreen</v>
      </c>
      <c r="C2234" s="20">
        <f t="shared" si="71"/>
        <v>2226</v>
      </c>
      <c r="Y2234" t="s">
        <v>290</v>
      </c>
    </row>
    <row r="2235" spans="2:25" ht="12.75">
      <c r="B2235" s="35" t="str">
        <f t="shared" si="70"/>
        <v>wintertime</v>
      </c>
      <c r="C2235" s="20">
        <f t="shared" si="71"/>
        <v>2227</v>
      </c>
      <c r="Y2235" t="s">
        <v>291</v>
      </c>
    </row>
    <row r="2236" spans="2:25" ht="12.75">
      <c r="B2236" s="35" t="str">
        <f t="shared" si="70"/>
        <v>wiretap</v>
      </c>
      <c r="C2236" s="20">
        <f t="shared" si="71"/>
        <v>2228</v>
      </c>
      <c r="Y2236" t="s">
        <v>292</v>
      </c>
    </row>
    <row r="2237" spans="2:25" ht="12.75">
      <c r="B2237" s="35" t="str">
        <f t="shared" si="70"/>
        <v>wisecrack</v>
      </c>
      <c r="C2237" s="20">
        <f t="shared" si="71"/>
        <v>2229</v>
      </c>
      <c r="Y2237" t="s">
        <v>293</v>
      </c>
    </row>
    <row r="2238" spans="2:25" ht="12.75">
      <c r="B2238" s="35" t="str">
        <f t="shared" si="70"/>
        <v>wishbone</v>
      </c>
      <c r="C2238" s="20">
        <f t="shared" si="71"/>
        <v>2230</v>
      </c>
      <c r="Y2238" t="s">
        <v>294</v>
      </c>
    </row>
    <row r="2239" spans="2:25" ht="12.75">
      <c r="B2239" s="35" t="str">
        <f t="shared" si="70"/>
        <v>witchcraft</v>
      </c>
      <c r="C2239" s="20">
        <f t="shared" si="71"/>
        <v>2231</v>
      </c>
      <c r="Y2239" t="s">
        <v>295</v>
      </c>
    </row>
    <row r="2240" spans="2:25" ht="12.75">
      <c r="B2240" s="35" t="str">
        <f t="shared" si="70"/>
        <v>withdraw</v>
      </c>
      <c r="C2240" s="20">
        <f t="shared" si="71"/>
        <v>2232</v>
      </c>
      <c r="Y2240" t="s">
        <v>296</v>
      </c>
    </row>
    <row r="2241" spans="2:25" ht="12.75">
      <c r="B2241" s="35" t="str">
        <f t="shared" si="70"/>
        <v>withdrawn</v>
      </c>
      <c r="C2241" s="20">
        <f t="shared" si="71"/>
        <v>2233</v>
      </c>
      <c r="Y2241" t="s">
        <v>297</v>
      </c>
    </row>
    <row r="2242" spans="2:25" ht="12.75">
      <c r="B2242" s="35" t="str">
        <f t="shared" si="70"/>
        <v>withhold</v>
      </c>
      <c r="C2242" s="20">
        <f t="shared" si="71"/>
        <v>2234</v>
      </c>
      <c r="Y2242" t="s">
        <v>298</v>
      </c>
    </row>
    <row r="2243" spans="2:25" ht="12.75">
      <c r="B2243" s="35" t="str">
        <f t="shared" si="70"/>
        <v>within</v>
      </c>
      <c r="C2243" s="20">
        <f t="shared" si="71"/>
        <v>2235</v>
      </c>
      <c r="Y2243" t="s">
        <v>299</v>
      </c>
    </row>
    <row r="2244" spans="2:25" ht="12.75">
      <c r="B2244" s="35" t="str">
        <f t="shared" si="70"/>
        <v>without</v>
      </c>
      <c r="C2244" s="20">
        <f t="shared" si="71"/>
        <v>2236</v>
      </c>
      <c r="Y2244" t="s">
        <v>300</v>
      </c>
    </row>
    <row r="2245" spans="2:25" ht="12.75">
      <c r="B2245" s="35" t="str">
        <f t="shared" si="70"/>
        <v>withstand</v>
      </c>
      <c r="C2245" s="20">
        <f t="shared" si="71"/>
        <v>2237</v>
      </c>
      <c r="Y2245" t="s">
        <v>301</v>
      </c>
    </row>
    <row r="2246" spans="2:25" ht="12.75">
      <c r="B2246" s="35" t="str">
        <f t="shared" si="70"/>
        <v>woe/begone</v>
      </c>
      <c r="C2246" s="20">
        <f t="shared" si="71"/>
        <v>2238</v>
      </c>
      <c r="Y2246" t="s">
        <v>302</v>
      </c>
    </row>
    <row r="2247" spans="2:25" ht="12.75">
      <c r="B2247" s="35" t="str">
        <f t="shared" si="70"/>
        <v>wolfhound</v>
      </c>
      <c r="C2247" s="20">
        <f t="shared" si="71"/>
        <v>2239</v>
      </c>
      <c r="Y2247" t="s">
        <v>303</v>
      </c>
    </row>
    <row r="2248" spans="2:25" ht="12.75">
      <c r="B2248" s="35" t="str">
        <f t="shared" si="70"/>
        <v>womankind</v>
      </c>
      <c r="C2248" s="20">
        <f t="shared" si="71"/>
        <v>2240</v>
      </c>
      <c r="Y2248" t="s">
        <v>304</v>
      </c>
    </row>
    <row r="2249" spans="2:25" ht="12.75">
      <c r="B2249" s="35" t="str">
        <f aca="true" t="shared" si="72" ref="B2249:B2312">IF(INDEX($D$8:$AF$3000,C2249+1,$A$5)=""," ",(INDEX($D$8:$AF$3000,C2249+1,$A$5)))</f>
        <v>wonderland</v>
      </c>
      <c r="C2249" s="20">
        <f t="shared" si="71"/>
        <v>2241</v>
      </c>
      <c r="Y2249" t="s">
        <v>305</v>
      </c>
    </row>
    <row r="2250" spans="2:25" ht="12.75">
      <c r="B2250" s="35" t="str">
        <f t="shared" si="72"/>
        <v>woodcarving</v>
      </c>
      <c r="C2250" s="20">
        <f t="shared" si="71"/>
        <v>2242</v>
      </c>
      <c r="Y2250" t="s">
        <v>306</v>
      </c>
    </row>
    <row r="2251" spans="2:25" ht="12.75">
      <c r="B2251" s="35" t="str">
        <f t="shared" si="72"/>
        <v>woodchuck</v>
      </c>
      <c r="C2251" s="20">
        <f aca="true" t="shared" si="73" ref="C2251:C2314">1+C2250</f>
        <v>2243</v>
      </c>
      <c r="Y2251" t="s">
        <v>307</v>
      </c>
    </row>
    <row r="2252" spans="2:25" ht="12.75">
      <c r="B2252" s="35" t="str">
        <f t="shared" si="72"/>
        <v>woodcraft</v>
      </c>
      <c r="C2252" s="20">
        <f t="shared" si="73"/>
        <v>2244</v>
      </c>
      <c r="Y2252" t="s">
        <v>308</v>
      </c>
    </row>
    <row r="2253" spans="2:25" ht="12.75">
      <c r="B2253" s="35" t="str">
        <f t="shared" si="72"/>
        <v>woodcut</v>
      </c>
      <c r="C2253" s="20">
        <f t="shared" si="73"/>
        <v>2245</v>
      </c>
      <c r="Y2253" t="s">
        <v>309</v>
      </c>
    </row>
    <row r="2254" spans="2:25" ht="12.75">
      <c r="B2254" s="35" t="str">
        <f t="shared" si="72"/>
        <v>woodcutter</v>
      </c>
      <c r="C2254" s="20">
        <f t="shared" si="73"/>
        <v>2246</v>
      </c>
      <c r="Y2254" t="s">
        <v>310</v>
      </c>
    </row>
    <row r="2255" spans="2:25" ht="12.75">
      <c r="B2255" s="35" t="str">
        <f t="shared" si="72"/>
        <v>woodland</v>
      </c>
      <c r="C2255" s="20">
        <f t="shared" si="73"/>
        <v>2247</v>
      </c>
      <c r="Y2255" t="s">
        <v>311</v>
      </c>
    </row>
    <row r="2256" spans="2:25" ht="12.75">
      <c r="B2256" s="35" t="str">
        <f t="shared" si="72"/>
        <v>woodpecker</v>
      </c>
      <c r="C2256" s="20">
        <f t="shared" si="73"/>
        <v>2248</v>
      </c>
      <c r="Y2256" t="s">
        <v>312</v>
      </c>
    </row>
    <row r="2257" spans="2:25" ht="12.75">
      <c r="B2257" s="35" t="str">
        <f t="shared" si="72"/>
        <v>woodsman</v>
      </c>
      <c r="C2257" s="20">
        <f t="shared" si="73"/>
        <v>2249</v>
      </c>
      <c r="Y2257" t="s">
        <v>313</v>
      </c>
    </row>
    <row r="2258" spans="2:25" ht="12.75">
      <c r="B2258" s="35" t="str">
        <f t="shared" si="72"/>
        <v>woodwing</v>
      </c>
      <c r="C2258" s="20">
        <f t="shared" si="73"/>
        <v>2250</v>
      </c>
      <c r="Y2258" t="s">
        <v>314</v>
      </c>
    </row>
    <row r="2259" spans="2:25" ht="12.75">
      <c r="B2259" s="35" t="str">
        <f t="shared" si="72"/>
        <v>woodwork</v>
      </c>
      <c r="C2259" s="20">
        <f t="shared" si="73"/>
        <v>2251</v>
      </c>
      <c r="Y2259" t="s">
        <v>315</v>
      </c>
    </row>
    <row r="2260" spans="2:25" ht="12.75">
      <c r="B2260" s="35" t="str">
        <f t="shared" si="72"/>
        <v>woolgathering</v>
      </c>
      <c r="C2260" s="20">
        <f t="shared" si="73"/>
        <v>2252</v>
      </c>
      <c r="Y2260" t="s">
        <v>316</v>
      </c>
    </row>
    <row r="2261" spans="2:25" ht="12.75">
      <c r="B2261" s="35" t="str">
        <f t="shared" si="72"/>
        <v>work/aday</v>
      </c>
      <c r="C2261" s="20">
        <f t="shared" si="73"/>
        <v>2253</v>
      </c>
      <c r="Y2261" t="s">
        <v>317</v>
      </c>
    </row>
    <row r="2262" spans="2:25" ht="12.75">
      <c r="B2262" s="35" t="str">
        <f t="shared" si="72"/>
        <v>workbench</v>
      </c>
      <c r="C2262" s="20">
        <f t="shared" si="73"/>
        <v>2254</v>
      </c>
      <c r="Y2262" t="s">
        <v>318</v>
      </c>
    </row>
    <row r="2263" spans="2:25" ht="12.75">
      <c r="B2263" s="35" t="str">
        <f t="shared" si="72"/>
        <v>workbook</v>
      </c>
      <c r="C2263" s="20">
        <f t="shared" si="73"/>
        <v>2255</v>
      </c>
      <c r="Y2263" t="s">
        <v>319</v>
      </c>
    </row>
    <row r="2264" spans="2:25" ht="12.75">
      <c r="B2264" s="35" t="str">
        <f t="shared" si="72"/>
        <v>workday</v>
      </c>
      <c r="C2264" s="20">
        <f t="shared" si="73"/>
        <v>2256</v>
      </c>
      <c r="Y2264" t="s">
        <v>320</v>
      </c>
    </row>
    <row r="2265" spans="2:25" ht="12.75">
      <c r="B2265" s="35" t="str">
        <f t="shared" si="72"/>
        <v>workhorse</v>
      </c>
      <c r="C2265" s="20">
        <f t="shared" si="73"/>
        <v>2257</v>
      </c>
      <c r="Y2265" t="s">
        <v>321</v>
      </c>
    </row>
    <row r="2266" spans="2:25" ht="12.75">
      <c r="B2266" s="35" t="str">
        <f t="shared" si="72"/>
        <v>workhouse</v>
      </c>
      <c r="C2266" s="20">
        <f t="shared" si="73"/>
        <v>2258</v>
      </c>
      <c r="Y2266" t="s">
        <v>322</v>
      </c>
    </row>
    <row r="2267" spans="2:25" ht="12.75">
      <c r="B2267" s="35" t="str">
        <f t="shared" si="72"/>
        <v>workman</v>
      </c>
      <c r="C2267" s="20">
        <f t="shared" si="73"/>
        <v>2259</v>
      </c>
      <c r="Y2267" t="s">
        <v>323</v>
      </c>
    </row>
    <row r="2268" spans="2:25" ht="12.75">
      <c r="B2268" s="35" t="str">
        <f t="shared" si="72"/>
        <v>workmanlike</v>
      </c>
      <c r="C2268" s="20">
        <f t="shared" si="73"/>
        <v>2260</v>
      </c>
      <c r="Y2268" t="s">
        <v>324</v>
      </c>
    </row>
    <row r="2269" spans="2:25" ht="12.75">
      <c r="B2269" s="35" t="str">
        <f t="shared" si="72"/>
        <v>workmanship</v>
      </c>
      <c r="C2269" s="20">
        <f t="shared" si="73"/>
        <v>2261</v>
      </c>
      <c r="Y2269" t="s">
        <v>5198</v>
      </c>
    </row>
    <row r="2270" spans="2:25" ht="12.75">
      <c r="B2270" s="35" t="str">
        <f t="shared" si="72"/>
        <v>workout</v>
      </c>
      <c r="C2270" s="20">
        <f t="shared" si="73"/>
        <v>2262</v>
      </c>
      <c r="Y2270" t="s">
        <v>5199</v>
      </c>
    </row>
    <row r="2271" spans="2:25" ht="12.75">
      <c r="B2271" s="35" t="str">
        <f t="shared" si="72"/>
        <v>workroom</v>
      </c>
      <c r="C2271" s="20">
        <f t="shared" si="73"/>
        <v>2263</v>
      </c>
      <c r="Y2271" t="s">
        <v>5200</v>
      </c>
    </row>
    <row r="2272" spans="2:25" ht="12.75">
      <c r="B2272" s="35" t="str">
        <f t="shared" si="72"/>
        <v>workshop</v>
      </c>
      <c r="C2272" s="20">
        <f t="shared" si="73"/>
        <v>2264</v>
      </c>
      <c r="Y2272" t="s">
        <v>5201</v>
      </c>
    </row>
    <row r="2273" spans="2:25" ht="12.75">
      <c r="B2273" s="35" t="str">
        <f t="shared" si="72"/>
        <v>worktable</v>
      </c>
      <c r="C2273" s="20">
        <f t="shared" si="73"/>
        <v>2265</v>
      </c>
      <c r="Y2273" t="s">
        <v>5202</v>
      </c>
    </row>
    <row r="2274" spans="2:25" ht="12.75">
      <c r="B2274" s="35" t="str">
        <f t="shared" si="72"/>
        <v>worldwide</v>
      </c>
      <c r="C2274" s="20">
        <f t="shared" si="73"/>
        <v>2266</v>
      </c>
      <c r="Y2274" t="s">
        <v>5203</v>
      </c>
    </row>
    <row r="2275" spans="2:25" ht="12.75">
      <c r="B2275" s="35" t="str">
        <f t="shared" si="72"/>
        <v>wormwood</v>
      </c>
      <c r="C2275" s="20">
        <f t="shared" si="73"/>
        <v>2267</v>
      </c>
      <c r="Y2275" t="s">
        <v>5204</v>
      </c>
    </row>
    <row r="2276" spans="2:25" ht="12.75">
      <c r="B2276" s="35" t="str">
        <f t="shared" si="72"/>
        <v>worthwhile</v>
      </c>
      <c r="C2276" s="20">
        <f t="shared" si="73"/>
        <v>2268</v>
      </c>
      <c r="Y2276" t="s">
        <v>5205</v>
      </c>
    </row>
    <row r="2277" spans="2:25" ht="12.75">
      <c r="B2277" s="35" t="str">
        <f t="shared" si="72"/>
        <v>wrongdoer</v>
      </c>
      <c r="C2277" s="20">
        <f t="shared" si="73"/>
        <v>2269</v>
      </c>
      <c r="Y2277" t="s">
        <v>5206</v>
      </c>
    </row>
    <row r="2278" spans="2:25" ht="12.75">
      <c r="B2278" s="35" t="str">
        <f t="shared" si="72"/>
        <v>yachtsman</v>
      </c>
      <c r="C2278" s="20">
        <f t="shared" si="73"/>
        <v>2270</v>
      </c>
      <c r="Y2278" t="s">
        <v>5207</v>
      </c>
    </row>
    <row r="2279" spans="2:25" ht="12.75">
      <c r="B2279" s="35" t="str">
        <f t="shared" si="72"/>
        <v>yardarm</v>
      </c>
      <c r="C2279" s="20">
        <f t="shared" si="73"/>
        <v>2271</v>
      </c>
      <c r="Y2279" t="s">
        <v>5208</v>
      </c>
    </row>
    <row r="2280" spans="2:25" ht="12.75">
      <c r="B2280" s="35" t="str">
        <f t="shared" si="72"/>
        <v>yardstick</v>
      </c>
      <c r="C2280" s="20">
        <f t="shared" si="73"/>
        <v>2272</v>
      </c>
      <c r="Y2280" t="s">
        <v>5209</v>
      </c>
    </row>
    <row r="2281" spans="2:25" ht="12.75">
      <c r="B2281" s="35" t="str">
        <f t="shared" si="72"/>
        <v>yearbook</v>
      </c>
      <c r="C2281" s="20">
        <f t="shared" si="73"/>
        <v>2273</v>
      </c>
      <c r="Y2281" t="s">
        <v>5210</v>
      </c>
    </row>
    <row r="2282" spans="2:25" ht="12.75">
      <c r="B2282" s="35" t="str">
        <f t="shared" si="72"/>
        <v>yourself</v>
      </c>
      <c r="C2282" s="20">
        <f t="shared" si="73"/>
        <v>2274</v>
      </c>
      <c r="Y2282" t="s">
        <v>5211</v>
      </c>
    </row>
    <row r="2283" spans="2:3" ht="12.75">
      <c r="B2283" s="35" t="str">
        <f t="shared" si="72"/>
        <v> </v>
      </c>
      <c r="C2283" s="20">
        <f t="shared" si="73"/>
        <v>2275</v>
      </c>
    </row>
    <row r="2284" spans="2:3" ht="12.75">
      <c r="B2284" s="35" t="str">
        <f t="shared" si="72"/>
        <v> </v>
      </c>
      <c r="C2284" s="20">
        <f t="shared" si="73"/>
        <v>2276</v>
      </c>
    </row>
    <row r="2285" spans="2:3" ht="12.75">
      <c r="B2285" s="35" t="str">
        <f t="shared" si="72"/>
        <v> </v>
      </c>
      <c r="C2285" s="20">
        <f t="shared" si="73"/>
        <v>2277</v>
      </c>
    </row>
    <row r="2286" spans="2:3" ht="12.75">
      <c r="B2286" s="35" t="str">
        <f t="shared" si="72"/>
        <v> </v>
      </c>
      <c r="C2286" s="20">
        <f t="shared" si="73"/>
        <v>2278</v>
      </c>
    </row>
    <row r="2287" spans="2:3" ht="12.75">
      <c r="B2287" s="35" t="str">
        <f t="shared" si="72"/>
        <v> </v>
      </c>
      <c r="C2287" s="20">
        <f t="shared" si="73"/>
        <v>2279</v>
      </c>
    </row>
    <row r="2288" spans="2:3" ht="12.75">
      <c r="B2288" s="35" t="str">
        <f t="shared" si="72"/>
        <v> </v>
      </c>
      <c r="C2288" s="20">
        <f t="shared" si="73"/>
        <v>2280</v>
      </c>
    </row>
    <row r="2289" spans="2:3" ht="12.75">
      <c r="B2289" s="35" t="str">
        <f t="shared" si="72"/>
        <v> </v>
      </c>
      <c r="C2289" s="20">
        <f t="shared" si="73"/>
        <v>2281</v>
      </c>
    </row>
    <row r="2290" spans="2:3" ht="12.75">
      <c r="B2290" s="35" t="str">
        <f t="shared" si="72"/>
        <v> </v>
      </c>
      <c r="C2290" s="20">
        <f t="shared" si="73"/>
        <v>2282</v>
      </c>
    </row>
    <row r="2291" spans="2:3" ht="12.75">
      <c r="B2291" s="35" t="str">
        <f t="shared" si="72"/>
        <v> </v>
      </c>
      <c r="C2291" s="20">
        <f t="shared" si="73"/>
        <v>2283</v>
      </c>
    </row>
    <row r="2292" spans="2:3" ht="12.75">
      <c r="B2292" s="35" t="str">
        <f t="shared" si="72"/>
        <v> </v>
      </c>
      <c r="C2292" s="20">
        <f t="shared" si="73"/>
        <v>2284</v>
      </c>
    </row>
    <row r="2293" spans="2:3" ht="12.75">
      <c r="B2293" s="35" t="str">
        <f t="shared" si="72"/>
        <v> </v>
      </c>
      <c r="C2293" s="20">
        <f t="shared" si="73"/>
        <v>2285</v>
      </c>
    </row>
    <row r="2294" spans="2:3" ht="12.75">
      <c r="B2294" s="35" t="str">
        <f t="shared" si="72"/>
        <v> </v>
      </c>
      <c r="C2294" s="20">
        <f t="shared" si="73"/>
        <v>2286</v>
      </c>
    </row>
    <row r="2295" spans="2:3" ht="12.75">
      <c r="B2295" s="35" t="str">
        <f t="shared" si="72"/>
        <v> </v>
      </c>
      <c r="C2295" s="20">
        <f t="shared" si="73"/>
        <v>2287</v>
      </c>
    </row>
    <row r="2296" spans="2:3" ht="12.75">
      <c r="B2296" s="35" t="str">
        <f t="shared" si="72"/>
        <v> </v>
      </c>
      <c r="C2296" s="20">
        <f t="shared" si="73"/>
        <v>2288</v>
      </c>
    </row>
    <row r="2297" spans="2:3" ht="12.75">
      <c r="B2297" s="35" t="str">
        <f t="shared" si="72"/>
        <v> </v>
      </c>
      <c r="C2297" s="20">
        <f t="shared" si="73"/>
        <v>2289</v>
      </c>
    </row>
    <row r="2298" spans="2:3" ht="12.75">
      <c r="B2298" s="35" t="str">
        <f t="shared" si="72"/>
        <v> </v>
      </c>
      <c r="C2298" s="20">
        <f t="shared" si="73"/>
        <v>2290</v>
      </c>
    </row>
    <row r="2299" spans="2:3" ht="12.75">
      <c r="B2299" s="35" t="str">
        <f t="shared" si="72"/>
        <v> </v>
      </c>
      <c r="C2299" s="20">
        <f t="shared" si="73"/>
        <v>2291</v>
      </c>
    </row>
    <row r="2300" spans="2:3" ht="12.75">
      <c r="B2300" s="35" t="str">
        <f t="shared" si="72"/>
        <v> </v>
      </c>
      <c r="C2300" s="20">
        <f t="shared" si="73"/>
        <v>2292</v>
      </c>
    </row>
    <row r="2301" spans="2:3" ht="12.75">
      <c r="B2301" s="35" t="str">
        <f t="shared" si="72"/>
        <v> </v>
      </c>
      <c r="C2301" s="20">
        <f t="shared" si="73"/>
        <v>2293</v>
      </c>
    </row>
    <row r="2302" spans="2:3" ht="12.75">
      <c r="B2302" s="35" t="str">
        <f t="shared" si="72"/>
        <v> </v>
      </c>
      <c r="C2302" s="20">
        <f t="shared" si="73"/>
        <v>2294</v>
      </c>
    </row>
    <row r="2303" spans="2:3" ht="12.75">
      <c r="B2303" s="35" t="str">
        <f t="shared" si="72"/>
        <v> </v>
      </c>
      <c r="C2303" s="20">
        <f t="shared" si="73"/>
        <v>2295</v>
      </c>
    </row>
    <row r="2304" spans="2:3" ht="12.75">
      <c r="B2304" s="35" t="str">
        <f t="shared" si="72"/>
        <v> </v>
      </c>
      <c r="C2304" s="20">
        <f t="shared" si="73"/>
        <v>2296</v>
      </c>
    </row>
    <row r="2305" spans="2:3" ht="12.75">
      <c r="B2305" s="35" t="str">
        <f t="shared" si="72"/>
        <v> </v>
      </c>
      <c r="C2305" s="20">
        <f t="shared" si="73"/>
        <v>2297</v>
      </c>
    </row>
    <row r="2306" spans="2:3" ht="12.75">
      <c r="B2306" s="35" t="str">
        <f t="shared" si="72"/>
        <v> </v>
      </c>
      <c r="C2306" s="20">
        <f t="shared" si="73"/>
        <v>2298</v>
      </c>
    </row>
    <row r="2307" spans="2:3" ht="12.75">
      <c r="B2307" s="35" t="str">
        <f t="shared" si="72"/>
        <v> </v>
      </c>
      <c r="C2307" s="20">
        <f t="shared" si="73"/>
        <v>2299</v>
      </c>
    </row>
    <row r="2308" spans="2:3" ht="12.75">
      <c r="B2308" s="35" t="str">
        <f t="shared" si="72"/>
        <v> </v>
      </c>
      <c r="C2308" s="20">
        <f t="shared" si="73"/>
        <v>2300</v>
      </c>
    </row>
    <row r="2309" spans="2:3" ht="12.75">
      <c r="B2309" s="35" t="str">
        <f t="shared" si="72"/>
        <v> </v>
      </c>
      <c r="C2309" s="20">
        <f t="shared" si="73"/>
        <v>2301</v>
      </c>
    </row>
    <row r="2310" spans="2:3" ht="12.75">
      <c r="B2310" s="35" t="str">
        <f t="shared" si="72"/>
        <v> </v>
      </c>
      <c r="C2310" s="20">
        <f t="shared" si="73"/>
        <v>2302</v>
      </c>
    </row>
    <row r="2311" spans="2:3" ht="12.75">
      <c r="B2311" s="35" t="str">
        <f t="shared" si="72"/>
        <v> </v>
      </c>
      <c r="C2311" s="20">
        <f t="shared" si="73"/>
        <v>2303</v>
      </c>
    </row>
    <row r="2312" spans="2:3" ht="12.75">
      <c r="B2312" s="35" t="str">
        <f t="shared" si="72"/>
        <v> </v>
      </c>
      <c r="C2312" s="20">
        <f t="shared" si="73"/>
        <v>2304</v>
      </c>
    </row>
    <row r="2313" spans="2:3" ht="12.75">
      <c r="B2313" s="35" t="str">
        <f aca="true" t="shared" si="74" ref="B2313:B2376">IF(INDEX($D$8:$AF$3000,C2313+1,$A$5)=""," ",(INDEX($D$8:$AF$3000,C2313+1,$A$5)))</f>
        <v> </v>
      </c>
      <c r="C2313" s="20">
        <f t="shared" si="73"/>
        <v>2305</v>
      </c>
    </row>
    <row r="2314" spans="2:3" ht="12.75">
      <c r="B2314" s="35" t="str">
        <f t="shared" si="74"/>
        <v> </v>
      </c>
      <c r="C2314" s="20">
        <f t="shared" si="73"/>
        <v>2306</v>
      </c>
    </row>
    <row r="2315" spans="2:3" ht="12.75">
      <c r="B2315" s="35" t="str">
        <f t="shared" si="74"/>
        <v> </v>
      </c>
      <c r="C2315" s="20">
        <f aca="true" t="shared" si="75" ref="C2315:C2378">1+C2314</f>
        <v>2307</v>
      </c>
    </row>
    <row r="2316" spans="2:3" ht="12.75">
      <c r="B2316" s="35" t="str">
        <f t="shared" si="74"/>
        <v> </v>
      </c>
      <c r="C2316" s="20">
        <f t="shared" si="75"/>
        <v>2308</v>
      </c>
    </row>
    <row r="2317" spans="2:3" ht="12.75">
      <c r="B2317" s="35" t="str">
        <f t="shared" si="74"/>
        <v> </v>
      </c>
      <c r="C2317" s="20">
        <f t="shared" si="75"/>
        <v>2309</v>
      </c>
    </row>
    <row r="2318" spans="2:3" ht="12.75">
      <c r="B2318" s="35" t="str">
        <f t="shared" si="74"/>
        <v> </v>
      </c>
      <c r="C2318" s="20">
        <f t="shared" si="75"/>
        <v>2310</v>
      </c>
    </row>
    <row r="2319" spans="2:3" ht="12.75">
      <c r="B2319" s="35" t="str">
        <f t="shared" si="74"/>
        <v> </v>
      </c>
      <c r="C2319" s="20">
        <f t="shared" si="75"/>
        <v>2311</v>
      </c>
    </row>
    <row r="2320" spans="2:3" ht="12.75">
      <c r="B2320" s="35" t="str">
        <f t="shared" si="74"/>
        <v> </v>
      </c>
      <c r="C2320" s="20">
        <f t="shared" si="75"/>
        <v>2312</v>
      </c>
    </row>
    <row r="2321" spans="2:3" ht="12.75">
      <c r="B2321" s="35" t="str">
        <f t="shared" si="74"/>
        <v> </v>
      </c>
      <c r="C2321" s="20">
        <f t="shared" si="75"/>
        <v>2313</v>
      </c>
    </row>
    <row r="2322" spans="2:3" ht="12.75">
      <c r="B2322" s="35" t="str">
        <f t="shared" si="74"/>
        <v> </v>
      </c>
      <c r="C2322" s="20">
        <f t="shared" si="75"/>
        <v>2314</v>
      </c>
    </row>
    <row r="2323" spans="2:3" ht="12.75">
      <c r="B2323" s="35" t="str">
        <f t="shared" si="74"/>
        <v> </v>
      </c>
      <c r="C2323" s="20">
        <f t="shared" si="75"/>
        <v>2315</v>
      </c>
    </row>
    <row r="2324" spans="2:3" ht="12.75">
      <c r="B2324" s="35" t="str">
        <f t="shared" si="74"/>
        <v> </v>
      </c>
      <c r="C2324" s="20">
        <f t="shared" si="75"/>
        <v>2316</v>
      </c>
    </row>
    <row r="2325" spans="2:3" ht="12.75">
      <c r="B2325" s="35" t="str">
        <f t="shared" si="74"/>
        <v> </v>
      </c>
      <c r="C2325" s="20">
        <f t="shared" si="75"/>
        <v>2317</v>
      </c>
    </row>
    <row r="2326" spans="2:3" ht="12.75">
      <c r="B2326" s="35" t="str">
        <f t="shared" si="74"/>
        <v> </v>
      </c>
      <c r="C2326" s="20">
        <f t="shared" si="75"/>
        <v>2318</v>
      </c>
    </row>
    <row r="2327" spans="2:3" ht="12.75">
      <c r="B2327" s="35" t="str">
        <f t="shared" si="74"/>
        <v> </v>
      </c>
      <c r="C2327" s="20">
        <f t="shared" si="75"/>
        <v>2319</v>
      </c>
    </row>
    <row r="2328" spans="2:3" ht="12.75">
      <c r="B2328" s="35" t="str">
        <f t="shared" si="74"/>
        <v> </v>
      </c>
      <c r="C2328" s="20">
        <f t="shared" si="75"/>
        <v>2320</v>
      </c>
    </row>
    <row r="2329" spans="2:3" ht="12.75">
      <c r="B2329" s="35" t="str">
        <f t="shared" si="74"/>
        <v> </v>
      </c>
      <c r="C2329" s="20">
        <f t="shared" si="75"/>
        <v>2321</v>
      </c>
    </row>
    <row r="2330" spans="2:3" ht="12.75">
      <c r="B2330" s="35" t="str">
        <f t="shared" si="74"/>
        <v> </v>
      </c>
      <c r="C2330" s="20">
        <f t="shared" si="75"/>
        <v>2322</v>
      </c>
    </row>
    <row r="2331" spans="2:3" ht="12.75">
      <c r="B2331" s="35" t="str">
        <f t="shared" si="74"/>
        <v> </v>
      </c>
      <c r="C2331" s="20">
        <f t="shared" si="75"/>
        <v>2323</v>
      </c>
    </row>
    <row r="2332" spans="2:3" ht="12.75">
      <c r="B2332" s="35" t="str">
        <f t="shared" si="74"/>
        <v> </v>
      </c>
      <c r="C2332" s="20">
        <f t="shared" si="75"/>
        <v>2324</v>
      </c>
    </row>
    <row r="2333" spans="2:3" ht="12.75">
      <c r="B2333" s="35" t="str">
        <f t="shared" si="74"/>
        <v> </v>
      </c>
      <c r="C2333" s="20">
        <f t="shared" si="75"/>
        <v>2325</v>
      </c>
    </row>
    <row r="2334" spans="2:3" ht="12.75">
      <c r="B2334" s="35" t="str">
        <f t="shared" si="74"/>
        <v> </v>
      </c>
      <c r="C2334" s="20">
        <f t="shared" si="75"/>
        <v>2326</v>
      </c>
    </row>
    <row r="2335" spans="2:3" ht="12.75">
      <c r="B2335" s="35" t="str">
        <f t="shared" si="74"/>
        <v> </v>
      </c>
      <c r="C2335" s="20">
        <f t="shared" si="75"/>
        <v>2327</v>
      </c>
    </row>
    <row r="2336" spans="2:3" ht="12.75">
      <c r="B2336" s="35" t="str">
        <f t="shared" si="74"/>
        <v> </v>
      </c>
      <c r="C2336" s="20">
        <f t="shared" si="75"/>
        <v>2328</v>
      </c>
    </row>
    <row r="2337" spans="2:3" ht="12.75">
      <c r="B2337" s="35" t="str">
        <f t="shared" si="74"/>
        <v> </v>
      </c>
      <c r="C2337" s="20">
        <f t="shared" si="75"/>
        <v>2329</v>
      </c>
    </row>
    <row r="2338" spans="2:3" ht="12.75">
      <c r="B2338" s="35" t="str">
        <f t="shared" si="74"/>
        <v> </v>
      </c>
      <c r="C2338" s="20">
        <f t="shared" si="75"/>
        <v>2330</v>
      </c>
    </row>
    <row r="2339" spans="2:3" ht="12.75">
      <c r="B2339" s="35" t="str">
        <f t="shared" si="74"/>
        <v> </v>
      </c>
      <c r="C2339" s="20">
        <f t="shared" si="75"/>
        <v>2331</v>
      </c>
    </row>
    <row r="2340" spans="2:3" ht="12.75">
      <c r="B2340" s="35" t="str">
        <f t="shared" si="74"/>
        <v> </v>
      </c>
      <c r="C2340" s="20">
        <f t="shared" si="75"/>
        <v>2332</v>
      </c>
    </row>
    <row r="2341" spans="2:3" ht="12.75">
      <c r="B2341" s="35" t="str">
        <f t="shared" si="74"/>
        <v> </v>
      </c>
      <c r="C2341" s="20">
        <f t="shared" si="75"/>
        <v>2333</v>
      </c>
    </row>
    <row r="2342" spans="2:3" ht="12.75">
      <c r="B2342" s="35" t="str">
        <f t="shared" si="74"/>
        <v> </v>
      </c>
      <c r="C2342" s="20">
        <f t="shared" si="75"/>
        <v>2334</v>
      </c>
    </row>
    <row r="2343" spans="2:3" ht="12.75">
      <c r="B2343" s="35" t="str">
        <f t="shared" si="74"/>
        <v> </v>
      </c>
      <c r="C2343" s="20">
        <f t="shared" si="75"/>
        <v>2335</v>
      </c>
    </row>
    <row r="2344" spans="2:3" ht="12.75">
      <c r="B2344" s="35" t="str">
        <f t="shared" si="74"/>
        <v> </v>
      </c>
      <c r="C2344" s="20">
        <f t="shared" si="75"/>
        <v>2336</v>
      </c>
    </row>
    <row r="2345" spans="2:3" ht="12.75">
      <c r="B2345" s="35" t="str">
        <f t="shared" si="74"/>
        <v> </v>
      </c>
      <c r="C2345" s="20">
        <f t="shared" si="75"/>
        <v>2337</v>
      </c>
    </row>
    <row r="2346" spans="2:3" ht="12.75">
      <c r="B2346" s="35" t="str">
        <f t="shared" si="74"/>
        <v> </v>
      </c>
      <c r="C2346" s="20">
        <f t="shared" si="75"/>
        <v>2338</v>
      </c>
    </row>
    <row r="2347" spans="2:3" ht="12.75">
      <c r="B2347" s="35" t="str">
        <f t="shared" si="74"/>
        <v> </v>
      </c>
      <c r="C2347" s="20">
        <f t="shared" si="75"/>
        <v>2339</v>
      </c>
    </row>
    <row r="2348" spans="2:3" ht="12.75">
      <c r="B2348" s="35" t="str">
        <f t="shared" si="74"/>
        <v> </v>
      </c>
      <c r="C2348" s="20">
        <f t="shared" si="75"/>
        <v>2340</v>
      </c>
    </row>
    <row r="2349" spans="2:3" ht="12.75">
      <c r="B2349" s="35" t="str">
        <f t="shared" si="74"/>
        <v> </v>
      </c>
      <c r="C2349" s="20">
        <f t="shared" si="75"/>
        <v>2341</v>
      </c>
    </row>
    <row r="2350" spans="2:3" ht="12.75">
      <c r="B2350" s="35" t="str">
        <f t="shared" si="74"/>
        <v> </v>
      </c>
      <c r="C2350" s="20">
        <f t="shared" si="75"/>
        <v>2342</v>
      </c>
    </row>
    <row r="2351" spans="2:3" ht="12.75">
      <c r="B2351" s="35" t="str">
        <f t="shared" si="74"/>
        <v> </v>
      </c>
      <c r="C2351" s="20">
        <f t="shared" si="75"/>
        <v>2343</v>
      </c>
    </row>
    <row r="2352" spans="2:3" ht="12.75">
      <c r="B2352" s="35" t="str">
        <f t="shared" si="74"/>
        <v> </v>
      </c>
      <c r="C2352" s="20">
        <f t="shared" si="75"/>
        <v>2344</v>
      </c>
    </row>
    <row r="2353" spans="2:3" ht="12.75">
      <c r="B2353" s="35" t="str">
        <f t="shared" si="74"/>
        <v> </v>
      </c>
      <c r="C2353" s="20">
        <f t="shared" si="75"/>
        <v>2345</v>
      </c>
    </row>
    <row r="2354" spans="2:3" ht="12.75">
      <c r="B2354" s="35" t="str">
        <f t="shared" si="74"/>
        <v> </v>
      </c>
      <c r="C2354" s="20">
        <f t="shared" si="75"/>
        <v>2346</v>
      </c>
    </row>
    <row r="2355" spans="2:3" ht="12.75">
      <c r="B2355" s="35" t="str">
        <f t="shared" si="74"/>
        <v> </v>
      </c>
      <c r="C2355" s="20">
        <f t="shared" si="75"/>
        <v>2347</v>
      </c>
    </row>
    <row r="2356" spans="2:3" ht="12.75">
      <c r="B2356" s="35" t="str">
        <f t="shared" si="74"/>
        <v> </v>
      </c>
      <c r="C2356" s="20">
        <f t="shared" si="75"/>
        <v>2348</v>
      </c>
    </row>
    <row r="2357" spans="2:3" ht="12.75">
      <c r="B2357" s="35" t="str">
        <f t="shared" si="74"/>
        <v> </v>
      </c>
      <c r="C2357" s="20">
        <f t="shared" si="75"/>
        <v>2349</v>
      </c>
    </row>
    <row r="2358" spans="2:3" ht="12.75">
      <c r="B2358" s="35" t="str">
        <f t="shared" si="74"/>
        <v> </v>
      </c>
      <c r="C2358" s="20">
        <f t="shared" si="75"/>
        <v>2350</v>
      </c>
    </row>
    <row r="2359" spans="2:3" ht="12.75">
      <c r="B2359" s="35" t="str">
        <f t="shared" si="74"/>
        <v> </v>
      </c>
      <c r="C2359" s="20">
        <f t="shared" si="75"/>
        <v>2351</v>
      </c>
    </row>
    <row r="2360" spans="2:3" ht="12.75">
      <c r="B2360" s="35" t="str">
        <f t="shared" si="74"/>
        <v> </v>
      </c>
      <c r="C2360" s="20">
        <f t="shared" si="75"/>
        <v>2352</v>
      </c>
    </row>
    <row r="2361" spans="2:3" ht="12.75">
      <c r="B2361" s="35" t="str">
        <f t="shared" si="74"/>
        <v> </v>
      </c>
      <c r="C2361" s="20">
        <f t="shared" si="75"/>
        <v>2353</v>
      </c>
    </row>
    <row r="2362" spans="2:3" ht="12.75">
      <c r="B2362" s="35" t="str">
        <f t="shared" si="74"/>
        <v> </v>
      </c>
      <c r="C2362" s="20">
        <f t="shared" si="75"/>
        <v>2354</v>
      </c>
    </row>
    <row r="2363" spans="2:3" ht="12.75">
      <c r="B2363" s="35" t="str">
        <f t="shared" si="74"/>
        <v> </v>
      </c>
      <c r="C2363" s="20">
        <f t="shared" si="75"/>
        <v>2355</v>
      </c>
    </row>
    <row r="2364" spans="2:3" ht="12.75">
      <c r="B2364" s="35" t="str">
        <f t="shared" si="74"/>
        <v> </v>
      </c>
      <c r="C2364" s="20">
        <f t="shared" si="75"/>
        <v>2356</v>
      </c>
    </row>
    <row r="2365" spans="2:3" ht="12.75">
      <c r="B2365" s="35" t="str">
        <f t="shared" si="74"/>
        <v> </v>
      </c>
      <c r="C2365" s="20">
        <f t="shared" si="75"/>
        <v>2357</v>
      </c>
    </row>
    <row r="2366" spans="2:3" ht="12.75">
      <c r="B2366" s="35" t="str">
        <f t="shared" si="74"/>
        <v> </v>
      </c>
      <c r="C2366" s="20">
        <f t="shared" si="75"/>
        <v>2358</v>
      </c>
    </row>
    <row r="2367" spans="2:3" ht="12.75">
      <c r="B2367" s="35" t="str">
        <f t="shared" si="74"/>
        <v> </v>
      </c>
      <c r="C2367" s="20">
        <f t="shared" si="75"/>
        <v>2359</v>
      </c>
    </row>
    <row r="2368" spans="2:3" ht="12.75">
      <c r="B2368" s="35" t="str">
        <f t="shared" si="74"/>
        <v> </v>
      </c>
      <c r="C2368" s="20">
        <f t="shared" si="75"/>
        <v>2360</v>
      </c>
    </row>
    <row r="2369" spans="2:3" ht="12.75">
      <c r="B2369" s="35" t="str">
        <f t="shared" si="74"/>
        <v> </v>
      </c>
      <c r="C2369" s="20">
        <f t="shared" si="75"/>
        <v>2361</v>
      </c>
    </row>
    <row r="2370" spans="2:3" ht="12.75">
      <c r="B2370" s="35" t="str">
        <f t="shared" si="74"/>
        <v> </v>
      </c>
      <c r="C2370" s="20">
        <f t="shared" si="75"/>
        <v>2362</v>
      </c>
    </row>
    <row r="2371" spans="2:3" ht="12.75">
      <c r="B2371" s="35" t="str">
        <f t="shared" si="74"/>
        <v> </v>
      </c>
      <c r="C2371" s="20">
        <f t="shared" si="75"/>
        <v>2363</v>
      </c>
    </row>
    <row r="2372" spans="2:3" ht="12.75">
      <c r="B2372" s="35" t="str">
        <f t="shared" si="74"/>
        <v> </v>
      </c>
      <c r="C2372" s="20">
        <f t="shared" si="75"/>
        <v>2364</v>
      </c>
    </row>
    <row r="2373" spans="2:3" ht="12.75">
      <c r="B2373" s="35" t="str">
        <f t="shared" si="74"/>
        <v> </v>
      </c>
      <c r="C2373" s="20">
        <f t="shared" si="75"/>
        <v>2365</v>
      </c>
    </row>
    <row r="2374" spans="2:3" ht="12.75">
      <c r="B2374" s="35" t="str">
        <f t="shared" si="74"/>
        <v> </v>
      </c>
      <c r="C2374" s="20">
        <f t="shared" si="75"/>
        <v>2366</v>
      </c>
    </row>
    <row r="2375" spans="2:3" ht="12.75">
      <c r="B2375" s="35" t="str">
        <f t="shared" si="74"/>
        <v> </v>
      </c>
      <c r="C2375" s="20">
        <f t="shared" si="75"/>
        <v>2367</v>
      </c>
    </row>
    <row r="2376" spans="2:3" ht="12.75">
      <c r="B2376" s="35" t="str">
        <f t="shared" si="74"/>
        <v> </v>
      </c>
      <c r="C2376" s="20">
        <f t="shared" si="75"/>
        <v>2368</v>
      </c>
    </row>
    <row r="2377" spans="2:3" ht="12.75">
      <c r="B2377" s="35" t="str">
        <f aca="true" t="shared" si="76" ref="B2377:B2440">IF(INDEX($D$8:$AF$3000,C2377+1,$A$5)=""," ",(INDEX($D$8:$AF$3000,C2377+1,$A$5)))</f>
        <v> </v>
      </c>
      <c r="C2377" s="20">
        <f t="shared" si="75"/>
        <v>2369</v>
      </c>
    </row>
    <row r="2378" spans="2:3" ht="12.75">
      <c r="B2378" s="35" t="str">
        <f t="shared" si="76"/>
        <v> </v>
      </c>
      <c r="C2378" s="20">
        <f t="shared" si="75"/>
        <v>2370</v>
      </c>
    </row>
    <row r="2379" spans="2:3" ht="12.75">
      <c r="B2379" s="35" t="str">
        <f t="shared" si="76"/>
        <v> </v>
      </c>
      <c r="C2379" s="20">
        <f aca="true" t="shared" si="77" ref="C2379:C2442">1+C2378</f>
        <v>2371</v>
      </c>
    </row>
    <row r="2380" spans="2:3" ht="12.75">
      <c r="B2380" s="35" t="str">
        <f t="shared" si="76"/>
        <v> </v>
      </c>
      <c r="C2380" s="20">
        <f t="shared" si="77"/>
        <v>2372</v>
      </c>
    </row>
    <row r="2381" spans="2:3" ht="12.75">
      <c r="B2381" s="35" t="str">
        <f t="shared" si="76"/>
        <v> </v>
      </c>
      <c r="C2381" s="20">
        <f t="shared" si="77"/>
        <v>2373</v>
      </c>
    </row>
    <row r="2382" spans="2:3" ht="12.75">
      <c r="B2382" s="35" t="str">
        <f t="shared" si="76"/>
        <v> </v>
      </c>
      <c r="C2382" s="20">
        <f t="shared" si="77"/>
        <v>2374</v>
      </c>
    </row>
    <row r="2383" spans="2:3" ht="12.75">
      <c r="B2383" s="35" t="str">
        <f t="shared" si="76"/>
        <v> </v>
      </c>
      <c r="C2383" s="20">
        <f t="shared" si="77"/>
        <v>2375</v>
      </c>
    </row>
    <row r="2384" spans="2:3" ht="12.75">
      <c r="B2384" s="35" t="str">
        <f t="shared" si="76"/>
        <v> </v>
      </c>
      <c r="C2384" s="20">
        <f t="shared" si="77"/>
        <v>2376</v>
      </c>
    </row>
    <row r="2385" spans="2:3" ht="12.75">
      <c r="B2385" s="35" t="str">
        <f t="shared" si="76"/>
        <v> </v>
      </c>
      <c r="C2385" s="20">
        <f t="shared" si="77"/>
        <v>2377</v>
      </c>
    </row>
    <row r="2386" spans="2:3" ht="12.75">
      <c r="B2386" s="35" t="str">
        <f t="shared" si="76"/>
        <v> </v>
      </c>
      <c r="C2386" s="20">
        <f t="shared" si="77"/>
        <v>2378</v>
      </c>
    </row>
    <row r="2387" spans="2:3" ht="12.75">
      <c r="B2387" s="35" t="str">
        <f t="shared" si="76"/>
        <v> </v>
      </c>
      <c r="C2387" s="20">
        <f t="shared" si="77"/>
        <v>2379</v>
      </c>
    </row>
    <row r="2388" spans="2:3" ht="12.75">
      <c r="B2388" s="35" t="str">
        <f t="shared" si="76"/>
        <v> </v>
      </c>
      <c r="C2388" s="20">
        <f t="shared" si="77"/>
        <v>2380</v>
      </c>
    </row>
    <row r="2389" spans="2:3" ht="12.75">
      <c r="B2389" s="35" t="str">
        <f t="shared" si="76"/>
        <v> </v>
      </c>
      <c r="C2389" s="20">
        <f t="shared" si="77"/>
        <v>2381</v>
      </c>
    </row>
    <row r="2390" spans="2:3" ht="12.75">
      <c r="B2390" s="35" t="str">
        <f t="shared" si="76"/>
        <v> </v>
      </c>
      <c r="C2390" s="20">
        <f t="shared" si="77"/>
        <v>2382</v>
      </c>
    </row>
    <row r="2391" spans="2:3" ht="12.75">
      <c r="B2391" s="35" t="str">
        <f t="shared" si="76"/>
        <v> </v>
      </c>
      <c r="C2391" s="20">
        <f t="shared" si="77"/>
        <v>2383</v>
      </c>
    </row>
    <row r="2392" spans="2:3" ht="12.75">
      <c r="B2392" s="35" t="str">
        <f t="shared" si="76"/>
        <v> </v>
      </c>
      <c r="C2392" s="20">
        <f t="shared" si="77"/>
        <v>2384</v>
      </c>
    </row>
    <row r="2393" spans="2:3" ht="12.75">
      <c r="B2393" s="35" t="str">
        <f t="shared" si="76"/>
        <v> </v>
      </c>
      <c r="C2393" s="20">
        <f t="shared" si="77"/>
        <v>2385</v>
      </c>
    </row>
    <row r="2394" spans="2:3" ht="12.75">
      <c r="B2394" s="35" t="str">
        <f t="shared" si="76"/>
        <v> </v>
      </c>
      <c r="C2394" s="20">
        <f t="shared" si="77"/>
        <v>2386</v>
      </c>
    </row>
    <row r="2395" spans="2:3" ht="12.75">
      <c r="B2395" s="35" t="str">
        <f t="shared" si="76"/>
        <v> </v>
      </c>
      <c r="C2395" s="20">
        <f t="shared" si="77"/>
        <v>2387</v>
      </c>
    </row>
    <row r="2396" spans="2:3" ht="12.75">
      <c r="B2396" s="35" t="str">
        <f t="shared" si="76"/>
        <v> </v>
      </c>
      <c r="C2396" s="20">
        <f t="shared" si="77"/>
        <v>2388</v>
      </c>
    </row>
    <row r="2397" spans="2:3" ht="12.75">
      <c r="B2397" s="35" t="str">
        <f t="shared" si="76"/>
        <v> </v>
      </c>
      <c r="C2397" s="20">
        <f t="shared" si="77"/>
        <v>2389</v>
      </c>
    </row>
    <row r="2398" spans="2:3" ht="12.75">
      <c r="B2398" s="35" t="str">
        <f t="shared" si="76"/>
        <v> </v>
      </c>
      <c r="C2398" s="20">
        <f t="shared" si="77"/>
        <v>2390</v>
      </c>
    </row>
    <row r="2399" spans="2:3" ht="12.75">
      <c r="B2399" s="35" t="str">
        <f t="shared" si="76"/>
        <v> </v>
      </c>
      <c r="C2399" s="20">
        <f t="shared" si="77"/>
        <v>2391</v>
      </c>
    </row>
    <row r="2400" spans="2:3" ht="12.75">
      <c r="B2400" s="35" t="str">
        <f t="shared" si="76"/>
        <v> </v>
      </c>
      <c r="C2400" s="20">
        <f t="shared" si="77"/>
        <v>2392</v>
      </c>
    </row>
    <row r="2401" spans="2:3" ht="12.75">
      <c r="B2401" s="35" t="str">
        <f t="shared" si="76"/>
        <v> </v>
      </c>
      <c r="C2401" s="20">
        <f t="shared" si="77"/>
        <v>2393</v>
      </c>
    </row>
    <row r="2402" spans="2:3" ht="12.75">
      <c r="B2402" s="35" t="str">
        <f t="shared" si="76"/>
        <v> </v>
      </c>
      <c r="C2402" s="20">
        <f t="shared" si="77"/>
        <v>2394</v>
      </c>
    </row>
    <row r="2403" spans="2:3" ht="12.75">
      <c r="B2403" s="35" t="str">
        <f t="shared" si="76"/>
        <v> </v>
      </c>
      <c r="C2403" s="20">
        <f t="shared" si="77"/>
        <v>2395</v>
      </c>
    </row>
    <row r="2404" spans="2:3" ht="12.75">
      <c r="B2404" s="35" t="str">
        <f t="shared" si="76"/>
        <v> </v>
      </c>
      <c r="C2404" s="20">
        <f t="shared" si="77"/>
        <v>2396</v>
      </c>
    </row>
    <row r="2405" spans="2:3" ht="12.75">
      <c r="B2405" s="35" t="str">
        <f t="shared" si="76"/>
        <v> </v>
      </c>
      <c r="C2405" s="20">
        <f t="shared" si="77"/>
        <v>2397</v>
      </c>
    </row>
    <row r="2406" spans="2:3" ht="12.75">
      <c r="B2406" s="35" t="str">
        <f t="shared" si="76"/>
        <v> </v>
      </c>
      <c r="C2406" s="20">
        <f t="shared" si="77"/>
        <v>2398</v>
      </c>
    </row>
    <row r="2407" spans="2:3" ht="12.75">
      <c r="B2407" s="35" t="str">
        <f t="shared" si="76"/>
        <v> </v>
      </c>
      <c r="C2407" s="20">
        <f t="shared" si="77"/>
        <v>2399</v>
      </c>
    </row>
    <row r="2408" spans="2:3" ht="12.75">
      <c r="B2408" s="35" t="str">
        <f t="shared" si="76"/>
        <v> </v>
      </c>
      <c r="C2408" s="20">
        <f t="shared" si="77"/>
        <v>2400</v>
      </c>
    </row>
    <row r="2409" spans="2:3" ht="12.75">
      <c r="B2409" s="35" t="str">
        <f t="shared" si="76"/>
        <v> </v>
      </c>
      <c r="C2409" s="20">
        <f t="shared" si="77"/>
        <v>2401</v>
      </c>
    </row>
    <row r="2410" spans="2:3" ht="12.75">
      <c r="B2410" s="35" t="str">
        <f t="shared" si="76"/>
        <v> </v>
      </c>
      <c r="C2410" s="20">
        <f t="shared" si="77"/>
        <v>2402</v>
      </c>
    </row>
    <row r="2411" spans="2:3" ht="12.75">
      <c r="B2411" s="35" t="str">
        <f t="shared" si="76"/>
        <v> </v>
      </c>
      <c r="C2411" s="20">
        <f t="shared" si="77"/>
        <v>2403</v>
      </c>
    </row>
    <row r="2412" spans="2:3" ht="12.75">
      <c r="B2412" s="35" t="str">
        <f t="shared" si="76"/>
        <v> </v>
      </c>
      <c r="C2412" s="20">
        <f t="shared" si="77"/>
        <v>2404</v>
      </c>
    </row>
    <row r="2413" spans="2:3" ht="12.75">
      <c r="B2413" s="35" t="str">
        <f t="shared" si="76"/>
        <v> </v>
      </c>
      <c r="C2413" s="20">
        <f t="shared" si="77"/>
        <v>2405</v>
      </c>
    </row>
    <row r="2414" spans="2:3" ht="12.75">
      <c r="B2414" s="35" t="str">
        <f t="shared" si="76"/>
        <v> </v>
      </c>
      <c r="C2414" s="20">
        <f t="shared" si="77"/>
        <v>2406</v>
      </c>
    </row>
    <row r="2415" spans="2:3" ht="12.75">
      <c r="B2415" s="35" t="str">
        <f t="shared" si="76"/>
        <v> </v>
      </c>
      <c r="C2415" s="20">
        <f t="shared" si="77"/>
        <v>2407</v>
      </c>
    </row>
    <row r="2416" spans="2:3" ht="12.75">
      <c r="B2416" s="35" t="str">
        <f t="shared" si="76"/>
        <v> </v>
      </c>
      <c r="C2416" s="20">
        <f t="shared" si="77"/>
        <v>2408</v>
      </c>
    </row>
    <row r="2417" spans="2:3" ht="12.75">
      <c r="B2417" s="35" t="str">
        <f t="shared" si="76"/>
        <v> </v>
      </c>
      <c r="C2417" s="20">
        <f t="shared" si="77"/>
        <v>2409</v>
      </c>
    </row>
    <row r="2418" spans="2:3" ht="12.75">
      <c r="B2418" s="35" t="str">
        <f t="shared" si="76"/>
        <v> </v>
      </c>
      <c r="C2418" s="20">
        <f t="shared" si="77"/>
        <v>2410</v>
      </c>
    </row>
    <row r="2419" spans="2:3" ht="12.75">
      <c r="B2419" s="35" t="str">
        <f t="shared" si="76"/>
        <v> </v>
      </c>
      <c r="C2419" s="20">
        <f t="shared" si="77"/>
        <v>2411</v>
      </c>
    </row>
    <row r="2420" spans="2:3" ht="12.75">
      <c r="B2420" s="35" t="str">
        <f t="shared" si="76"/>
        <v> </v>
      </c>
      <c r="C2420" s="20">
        <f t="shared" si="77"/>
        <v>2412</v>
      </c>
    </row>
    <row r="2421" spans="2:3" ht="12.75">
      <c r="B2421" s="35" t="str">
        <f t="shared" si="76"/>
        <v> </v>
      </c>
      <c r="C2421" s="20">
        <f t="shared" si="77"/>
        <v>2413</v>
      </c>
    </row>
    <row r="2422" spans="2:3" ht="12.75">
      <c r="B2422" s="35" t="str">
        <f t="shared" si="76"/>
        <v> </v>
      </c>
      <c r="C2422" s="20">
        <f t="shared" si="77"/>
        <v>2414</v>
      </c>
    </row>
    <row r="2423" spans="2:3" ht="12.75">
      <c r="B2423" s="35" t="str">
        <f t="shared" si="76"/>
        <v> </v>
      </c>
      <c r="C2423" s="20">
        <f t="shared" si="77"/>
        <v>2415</v>
      </c>
    </row>
    <row r="2424" spans="2:3" ht="12.75">
      <c r="B2424" s="35" t="str">
        <f t="shared" si="76"/>
        <v> </v>
      </c>
      <c r="C2424" s="20">
        <f t="shared" si="77"/>
        <v>2416</v>
      </c>
    </row>
    <row r="2425" spans="2:3" ht="12.75">
      <c r="B2425" s="35" t="str">
        <f t="shared" si="76"/>
        <v> </v>
      </c>
      <c r="C2425" s="20">
        <f t="shared" si="77"/>
        <v>2417</v>
      </c>
    </row>
    <row r="2426" spans="2:3" ht="12.75">
      <c r="B2426" s="35" t="str">
        <f t="shared" si="76"/>
        <v> </v>
      </c>
      <c r="C2426" s="20">
        <f t="shared" si="77"/>
        <v>2418</v>
      </c>
    </row>
    <row r="2427" spans="2:3" ht="12.75">
      <c r="B2427" s="35" t="str">
        <f t="shared" si="76"/>
        <v> </v>
      </c>
      <c r="C2427" s="20">
        <f t="shared" si="77"/>
        <v>2419</v>
      </c>
    </row>
    <row r="2428" spans="2:3" ht="12.75">
      <c r="B2428" s="35" t="str">
        <f t="shared" si="76"/>
        <v> </v>
      </c>
      <c r="C2428" s="20">
        <f t="shared" si="77"/>
        <v>2420</v>
      </c>
    </row>
    <row r="2429" spans="2:3" ht="12.75">
      <c r="B2429" s="35" t="str">
        <f t="shared" si="76"/>
        <v> </v>
      </c>
      <c r="C2429" s="20">
        <f t="shared" si="77"/>
        <v>2421</v>
      </c>
    </row>
    <row r="2430" spans="2:3" ht="12.75">
      <c r="B2430" s="35" t="str">
        <f t="shared" si="76"/>
        <v> </v>
      </c>
      <c r="C2430" s="20">
        <f t="shared" si="77"/>
        <v>2422</v>
      </c>
    </row>
    <row r="2431" spans="2:3" ht="12.75">
      <c r="B2431" s="35" t="str">
        <f t="shared" si="76"/>
        <v> </v>
      </c>
      <c r="C2431" s="20">
        <f t="shared" si="77"/>
        <v>2423</v>
      </c>
    </row>
    <row r="2432" spans="2:3" ht="12.75">
      <c r="B2432" s="35" t="str">
        <f t="shared" si="76"/>
        <v> </v>
      </c>
      <c r="C2432" s="20">
        <f t="shared" si="77"/>
        <v>2424</v>
      </c>
    </row>
    <row r="2433" spans="2:3" ht="12.75">
      <c r="B2433" s="35" t="str">
        <f t="shared" si="76"/>
        <v> </v>
      </c>
      <c r="C2433" s="20">
        <f t="shared" si="77"/>
        <v>2425</v>
      </c>
    </row>
    <row r="2434" spans="2:3" ht="12.75">
      <c r="B2434" s="35" t="str">
        <f t="shared" si="76"/>
        <v> </v>
      </c>
      <c r="C2434" s="20">
        <f t="shared" si="77"/>
        <v>2426</v>
      </c>
    </row>
    <row r="2435" spans="2:3" ht="12.75">
      <c r="B2435" s="35" t="str">
        <f t="shared" si="76"/>
        <v> </v>
      </c>
      <c r="C2435" s="20">
        <f t="shared" si="77"/>
        <v>2427</v>
      </c>
    </row>
    <row r="2436" spans="2:3" ht="12.75">
      <c r="B2436" s="35" t="str">
        <f t="shared" si="76"/>
        <v> </v>
      </c>
      <c r="C2436" s="20">
        <f t="shared" si="77"/>
        <v>2428</v>
      </c>
    </row>
    <row r="2437" spans="2:3" ht="12.75">
      <c r="B2437" s="35" t="str">
        <f t="shared" si="76"/>
        <v> </v>
      </c>
      <c r="C2437" s="20">
        <f t="shared" si="77"/>
        <v>2429</v>
      </c>
    </row>
    <row r="2438" spans="2:3" ht="12.75">
      <c r="B2438" s="35" t="str">
        <f t="shared" si="76"/>
        <v> </v>
      </c>
      <c r="C2438" s="20">
        <f t="shared" si="77"/>
        <v>2430</v>
      </c>
    </row>
    <row r="2439" spans="2:3" ht="12.75">
      <c r="B2439" s="35" t="str">
        <f t="shared" si="76"/>
        <v> </v>
      </c>
      <c r="C2439" s="20">
        <f t="shared" si="77"/>
        <v>2431</v>
      </c>
    </row>
    <row r="2440" spans="2:3" ht="12.75">
      <c r="B2440" s="35" t="str">
        <f t="shared" si="76"/>
        <v> </v>
      </c>
      <c r="C2440" s="20">
        <f t="shared" si="77"/>
        <v>2432</v>
      </c>
    </row>
    <row r="2441" spans="2:3" ht="12.75">
      <c r="B2441" s="35" t="str">
        <f aca="true" t="shared" si="78" ref="B2441:B2504">IF(INDEX($D$8:$AF$3000,C2441+1,$A$5)=""," ",(INDEX($D$8:$AF$3000,C2441+1,$A$5)))</f>
        <v> </v>
      </c>
      <c r="C2441" s="20">
        <f t="shared" si="77"/>
        <v>2433</v>
      </c>
    </row>
    <row r="2442" spans="2:3" ht="12.75">
      <c r="B2442" s="35" t="str">
        <f t="shared" si="78"/>
        <v> </v>
      </c>
      <c r="C2442" s="20">
        <f t="shared" si="77"/>
        <v>2434</v>
      </c>
    </row>
    <row r="2443" spans="2:3" ht="12.75">
      <c r="B2443" s="35" t="str">
        <f t="shared" si="78"/>
        <v> </v>
      </c>
      <c r="C2443" s="20">
        <f aca="true" t="shared" si="79" ref="C2443:C2506">1+C2442</f>
        <v>2435</v>
      </c>
    </row>
    <row r="2444" spans="2:3" ht="12.75">
      <c r="B2444" s="35" t="str">
        <f t="shared" si="78"/>
        <v> </v>
      </c>
      <c r="C2444" s="20">
        <f t="shared" si="79"/>
        <v>2436</v>
      </c>
    </row>
    <row r="2445" spans="2:3" ht="12.75">
      <c r="B2445" s="35" t="str">
        <f t="shared" si="78"/>
        <v> </v>
      </c>
      <c r="C2445" s="20">
        <f t="shared" si="79"/>
        <v>2437</v>
      </c>
    </row>
    <row r="2446" spans="2:3" ht="12.75">
      <c r="B2446" s="35" t="str">
        <f t="shared" si="78"/>
        <v> </v>
      </c>
      <c r="C2446" s="20">
        <f t="shared" si="79"/>
        <v>2438</v>
      </c>
    </row>
    <row r="2447" spans="2:3" ht="12.75">
      <c r="B2447" s="35" t="str">
        <f t="shared" si="78"/>
        <v> </v>
      </c>
      <c r="C2447" s="20">
        <f t="shared" si="79"/>
        <v>2439</v>
      </c>
    </row>
    <row r="2448" spans="2:3" ht="12.75">
      <c r="B2448" s="35" t="str">
        <f t="shared" si="78"/>
        <v> </v>
      </c>
      <c r="C2448" s="20">
        <f t="shared" si="79"/>
        <v>2440</v>
      </c>
    </row>
    <row r="2449" spans="2:3" ht="12.75">
      <c r="B2449" s="35" t="str">
        <f t="shared" si="78"/>
        <v> </v>
      </c>
      <c r="C2449" s="20">
        <f t="shared" si="79"/>
        <v>2441</v>
      </c>
    </row>
    <row r="2450" spans="2:3" ht="12.75">
      <c r="B2450" s="35" t="str">
        <f t="shared" si="78"/>
        <v> </v>
      </c>
      <c r="C2450" s="20">
        <f t="shared" si="79"/>
        <v>2442</v>
      </c>
    </row>
    <row r="2451" spans="2:3" ht="12.75">
      <c r="B2451" s="35" t="str">
        <f t="shared" si="78"/>
        <v> </v>
      </c>
      <c r="C2451" s="20">
        <f t="shared" si="79"/>
        <v>2443</v>
      </c>
    </row>
    <row r="2452" spans="2:3" ht="12.75">
      <c r="B2452" s="35" t="str">
        <f t="shared" si="78"/>
        <v> </v>
      </c>
      <c r="C2452" s="20">
        <f t="shared" si="79"/>
        <v>2444</v>
      </c>
    </row>
    <row r="2453" spans="2:3" ht="12.75">
      <c r="B2453" s="35" t="str">
        <f t="shared" si="78"/>
        <v> </v>
      </c>
      <c r="C2453" s="20">
        <f t="shared" si="79"/>
        <v>2445</v>
      </c>
    </row>
    <row r="2454" spans="2:3" ht="12.75">
      <c r="B2454" s="35" t="str">
        <f t="shared" si="78"/>
        <v> </v>
      </c>
      <c r="C2454" s="20">
        <f t="shared" si="79"/>
        <v>2446</v>
      </c>
    </row>
    <row r="2455" spans="2:3" ht="12.75">
      <c r="B2455" s="35" t="str">
        <f t="shared" si="78"/>
        <v> </v>
      </c>
      <c r="C2455" s="20">
        <f t="shared" si="79"/>
        <v>2447</v>
      </c>
    </row>
    <row r="2456" spans="2:3" ht="12.75">
      <c r="B2456" s="35" t="str">
        <f t="shared" si="78"/>
        <v> </v>
      </c>
      <c r="C2456" s="20">
        <f t="shared" si="79"/>
        <v>2448</v>
      </c>
    </row>
    <row r="2457" spans="2:3" ht="12.75">
      <c r="B2457" s="35" t="str">
        <f t="shared" si="78"/>
        <v> </v>
      </c>
      <c r="C2457" s="20">
        <f t="shared" si="79"/>
        <v>2449</v>
      </c>
    </row>
    <row r="2458" spans="2:3" ht="12.75">
      <c r="B2458" s="35" t="str">
        <f t="shared" si="78"/>
        <v> </v>
      </c>
      <c r="C2458" s="20">
        <f t="shared" si="79"/>
        <v>2450</v>
      </c>
    </row>
    <row r="2459" spans="2:3" ht="12.75">
      <c r="B2459" s="35" t="str">
        <f t="shared" si="78"/>
        <v> </v>
      </c>
      <c r="C2459" s="20">
        <f t="shared" si="79"/>
        <v>2451</v>
      </c>
    </row>
    <row r="2460" spans="2:3" ht="12.75">
      <c r="B2460" s="35" t="str">
        <f t="shared" si="78"/>
        <v> </v>
      </c>
      <c r="C2460" s="20">
        <f t="shared" si="79"/>
        <v>2452</v>
      </c>
    </row>
    <row r="2461" spans="2:3" ht="12.75">
      <c r="B2461" s="35" t="str">
        <f t="shared" si="78"/>
        <v> </v>
      </c>
      <c r="C2461" s="20">
        <f t="shared" si="79"/>
        <v>2453</v>
      </c>
    </row>
    <row r="2462" spans="2:3" ht="12.75">
      <c r="B2462" s="35" t="str">
        <f t="shared" si="78"/>
        <v> </v>
      </c>
      <c r="C2462" s="20">
        <f t="shared" si="79"/>
        <v>2454</v>
      </c>
    </row>
    <row r="2463" spans="2:3" ht="12.75">
      <c r="B2463" s="35" t="str">
        <f t="shared" si="78"/>
        <v> </v>
      </c>
      <c r="C2463" s="20">
        <f t="shared" si="79"/>
        <v>2455</v>
      </c>
    </row>
    <row r="2464" spans="2:3" ht="12.75">
      <c r="B2464" s="35" t="str">
        <f t="shared" si="78"/>
        <v> </v>
      </c>
      <c r="C2464" s="20">
        <f t="shared" si="79"/>
        <v>2456</v>
      </c>
    </row>
    <row r="2465" spans="2:3" ht="12.75">
      <c r="B2465" s="35" t="str">
        <f t="shared" si="78"/>
        <v> </v>
      </c>
      <c r="C2465" s="20">
        <f t="shared" si="79"/>
        <v>2457</v>
      </c>
    </row>
    <row r="2466" spans="2:3" ht="12.75">
      <c r="B2466" s="35" t="str">
        <f t="shared" si="78"/>
        <v> </v>
      </c>
      <c r="C2466" s="20">
        <f t="shared" si="79"/>
        <v>2458</v>
      </c>
    </row>
    <row r="2467" spans="2:3" ht="12.75">
      <c r="B2467" s="35" t="str">
        <f t="shared" si="78"/>
        <v> </v>
      </c>
      <c r="C2467" s="20">
        <f t="shared" si="79"/>
        <v>2459</v>
      </c>
    </row>
    <row r="2468" spans="2:3" ht="12.75">
      <c r="B2468" s="35" t="str">
        <f t="shared" si="78"/>
        <v> </v>
      </c>
      <c r="C2468" s="20">
        <f t="shared" si="79"/>
        <v>2460</v>
      </c>
    </row>
    <row r="2469" spans="2:3" ht="12.75">
      <c r="B2469" s="35" t="str">
        <f t="shared" si="78"/>
        <v> </v>
      </c>
      <c r="C2469" s="20">
        <f t="shared" si="79"/>
        <v>2461</v>
      </c>
    </row>
    <row r="2470" spans="2:3" ht="12.75">
      <c r="B2470" s="35" t="str">
        <f t="shared" si="78"/>
        <v> </v>
      </c>
      <c r="C2470" s="20">
        <f t="shared" si="79"/>
        <v>2462</v>
      </c>
    </row>
    <row r="2471" spans="2:3" ht="12.75">
      <c r="B2471" s="35" t="str">
        <f t="shared" si="78"/>
        <v> </v>
      </c>
      <c r="C2471" s="20">
        <f t="shared" si="79"/>
        <v>2463</v>
      </c>
    </row>
    <row r="2472" spans="2:3" ht="12.75">
      <c r="B2472" s="35" t="str">
        <f t="shared" si="78"/>
        <v> </v>
      </c>
      <c r="C2472" s="20">
        <f t="shared" si="79"/>
        <v>2464</v>
      </c>
    </row>
    <row r="2473" spans="2:3" ht="12.75">
      <c r="B2473" s="35" t="str">
        <f t="shared" si="78"/>
        <v> </v>
      </c>
      <c r="C2473" s="20">
        <f t="shared" si="79"/>
        <v>2465</v>
      </c>
    </row>
    <row r="2474" spans="2:3" ht="12.75">
      <c r="B2474" s="35" t="str">
        <f t="shared" si="78"/>
        <v> </v>
      </c>
      <c r="C2474" s="20">
        <f t="shared" si="79"/>
        <v>2466</v>
      </c>
    </row>
    <row r="2475" spans="2:3" ht="12.75">
      <c r="B2475" s="35" t="str">
        <f t="shared" si="78"/>
        <v> </v>
      </c>
      <c r="C2475" s="20">
        <f t="shared" si="79"/>
        <v>2467</v>
      </c>
    </row>
    <row r="2476" spans="2:3" ht="12.75">
      <c r="B2476" s="35" t="str">
        <f t="shared" si="78"/>
        <v> </v>
      </c>
      <c r="C2476" s="20">
        <f t="shared" si="79"/>
        <v>2468</v>
      </c>
    </row>
    <row r="2477" spans="2:3" ht="12.75">
      <c r="B2477" s="35" t="str">
        <f t="shared" si="78"/>
        <v> </v>
      </c>
      <c r="C2477" s="20">
        <f t="shared" si="79"/>
        <v>2469</v>
      </c>
    </row>
    <row r="2478" spans="2:3" ht="12.75">
      <c r="B2478" s="35" t="str">
        <f t="shared" si="78"/>
        <v> </v>
      </c>
      <c r="C2478" s="20">
        <f t="shared" si="79"/>
        <v>2470</v>
      </c>
    </row>
    <row r="2479" spans="2:3" ht="12.75">
      <c r="B2479" s="35" t="str">
        <f t="shared" si="78"/>
        <v> </v>
      </c>
      <c r="C2479" s="20">
        <f t="shared" si="79"/>
        <v>2471</v>
      </c>
    </row>
    <row r="2480" spans="2:3" ht="12.75">
      <c r="B2480" s="35" t="str">
        <f t="shared" si="78"/>
        <v> </v>
      </c>
      <c r="C2480" s="20">
        <f t="shared" si="79"/>
        <v>2472</v>
      </c>
    </row>
    <row r="2481" spans="2:3" ht="12.75">
      <c r="B2481" s="35" t="str">
        <f t="shared" si="78"/>
        <v> </v>
      </c>
      <c r="C2481" s="20">
        <f t="shared" si="79"/>
        <v>2473</v>
      </c>
    </row>
    <row r="2482" spans="2:3" ht="12.75">
      <c r="B2482" s="35" t="str">
        <f t="shared" si="78"/>
        <v> </v>
      </c>
      <c r="C2482" s="20">
        <f t="shared" si="79"/>
        <v>2474</v>
      </c>
    </row>
    <row r="2483" spans="2:3" ht="12.75">
      <c r="B2483" s="35" t="str">
        <f t="shared" si="78"/>
        <v> </v>
      </c>
      <c r="C2483" s="20">
        <f t="shared" si="79"/>
        <v>2475</v>
      </c>
    </row>
    <row r="2484" spans="2:3" ht="12.75">
      <c r="B2484" s="35" t="str">
        <f t="shared" si="78"/>
        <v> </v>
      </c>
      <c r="C2484" s="20">
        <f t="shared" si="79"/>
        <v>2476</v>
      </c>
    </row>
    <row r="2485" spans="2:3" ht="12.75">
      <c r="B2485" s="35" t="str">
        <f t="shared" si="78"/>
        <v> </v>
      </c>
      <c r="C2485" s="20">
        <f t="shared" si="79"/>
        <v>2477</v>
      </c>
    </row>
    <row r="2486" spans="2:3" ht="12.75">
      <c r="B2486" s="35" t="str">
        <f t="shared" si="78"/>
        <v> </v>
      </c>
      <c r="C2486" s="20">
        <f t="shared" si="79"/>
        <v>2478</v>
      </c>
    </row>
    <row r="2487" spans="2:3" ht="12.75">
      <c r="B2487" s="35" t="str">
        <f t="shared" si="78"/>
        <v> </v>
      </c>
      <c r="C2487" s="20">
        <f t="shared" si="79"/>
        <v>2479</v>
      </c>
    </row>
    <row r="2488" spans="2:3" ht="12.75">
      <c r="B2488" s="35" t="str">
        <f t="shared" si="78"/>
        <v> </v>
      </c>
      <c r="C2488" s="20">
        <f t="shared" si="79"/>
        <v>2480</v>
      </c>
    </row>
    <row r="2489" spans="2:3" ht="12.75">
      <c r="B2489" s="35" t="str">
        <f t="shared" si="78"/>
        <v> </v>
      </c>
      <c r="C2489" s="20">
        <f t="shared" si="79"/>
        <v>2481</v>
      </c>
    </row>
    <row r="2490" spans="2:3" ht="12.75">
      <c r="B2490" s="35" t="str">
        <f t="shared" si="78"/>
        <v> </v>
      </c>
      <c r="C2490" s="20">
        <f t="shared" si="79"/>
        <v>2482</v>
      </c>
    </row>
    <row r="2491" spans="2:3" ht="12.75">
      <c r="B2491" s="35" t="str">
        <f t="shared" si="78"/>
        <v> </v>
      </c>
      <c r="C2491" s="20">
        <f t="shared" si="79"/>
        <v>2483</v>
      </c>
    </row>
    <row r="2492" spans="2:3" ht="12.75">
      <c r="B2492" s="35" t="str">
        <f t="shared" si="78"/>
        <v> </v>
      </c>
      <c r="C2492" s="20">
        <f t="shared" si="79"/>
        <v>2484</v>
      </c>
    </row>
    <row r="2493" spans="2:3" ht="12.75">
      <c r="B2493" s="35" t="str">
        <f t="shared" si="78"/>
        <v> </v>
      </c>
      <c r="C2493" s="20">
        <f t="shared" si="79"/>
        <v>2485</v>
      </c>
    </row>
    <row r="2494" spans="2:3" ht="12.75">
      <c r="B2494" s="35" t="str">
        <f t="shared" si="78"/>
        <v> </v>
      </c>
      <c r="C2494" s="20">
        <f t="shared" si="79"/>
        <v>2486</v>
      </c>
    </row>
    <row r="2495" spans="2:3" ht="12.75">
      <c r="B2495" s="35" t="str">
        <f t="shared" si="78"/>
        <v> </v>
      </c>
      <c r="C2495" s="20">
        <f t="shared" si="79"/>
        <v>2487</v>
      </c>
    </row>
    <row r="2496" spans="2:3" ht="12.75">
      <c r="B2496" s="35" t="str">
        <f t="shared" si="78"/>
        <v> </v>
      </c>
      <c r="C2496" s="20">
        <f t="shared" si="79"/>
        <v>2488</v>
      </c>
    </row>
    <row r="2497" spans="2:3" ht="12.75">
      <c r="B2497" s="35" t="str">
        <f t="shared" si="78"/>
        <v> </v>
      </c>
      <c r="C2497" s="20">
        <f t="shared" si="79"/>
        <v>2489</v>
      </c>
    </row>
    <row r="2498" spans="2:3" ht="12.75">
      <c r="B2498" s="35" t="str">
        <f t="shared" si="78"/>
        <v> </v>
      </c>
      <c r="C2498" s="20">
        <f t="shared" si="79"/>
        <v>2490</v>
      </c>
    </row>
    <row r="2499" spans="2:3" ht="12.75">
      <c r="B2499" s="35" t="str">
        <f t="shared" si="78"/>
        <v> </v>
      </c>
      <c r="C2499" s="20">
        <f t="shared" si="79"/>
        <v>2491</v>
      </c>
    </row>
    <row r="2500" spans="2:3" ht="12.75">
      <c r="B2500" s="35" t="str">
        <f t="shared" si="78"/>
        <v> </v>
      </c>
      <c r="C2500" s="20">
        <f t="shared" si="79"/>
        <v>2492</v>
      </c>
    </row>
    <row r="2501" spans="2:3" ht="12.75">
      <c r="B2501" s="35" t="str">
        <f t="shared" si="78"/>
        <v> </v>
      </c>
      <c r="C2501" s="20">
        <f t="shared" si="79"/>
        <v>2493</v>
      </c>
    </row>
    <row r="2502" spans="2:3" ht="12.75">
      <c r="B2502" s="35" t="str">
        <f t="shared" si="78"/>
        <v> </v>
      </c>
      <c r="C2502" s="20">
        <f t="shared" si="79"/>
        <v>2494</v>
      </c>
    </row>
    <row r="2503" spans="2:3" ht="12.75">
      <c r="B2503" s="35" t="str">
        <f t="shared" si="78"/>
        <v> </v>
      </c>
      <c r="C2503" s="20">
        <f t="shared" si="79"/>
        <v>2495</v>
      </c>
    </row>
    <row r="2504" spans="2:3" ht="12.75">
      <c r="B2504" s="35" t="str">
        <f t="shared" si="78"/>
        <v> </v>
      </c>
      <c r="C2504" s="20">
        <f t="shared" si="79"/>
        <v>2496</v>
      </c>
    </row>
    <row r="2505" spans="2:3" ht="12.75">
      <c r="B2505" s="35" t="str">
        <f aca="true" t="shared" si="80" ref="B2505:B2513">IF(INDEX($D$8:$AF$3000,C2505+1,$A$5)=""," ",(INDEX($D$8:$AF$3000,C2505+1,$A$5)))</f>
        <v> </v>
      </c>
      <c r="C2505" s="20">
        <f t="shared" si="79"/>
        <v>2497</v>
      </c>
    </row>
    <row r="2506" spans="2:3" ht="12.75">
      <c r="B2506" s="35" t="str">
        <f t="shared" si="80"/>
        <v> </v>
      </c>
      <c r="C2506" s="20">
        <f t="shared" si="79"/>
        <v>2498</v>
      </c>
    </row>
    <row r="2507" spans="2:3" ht="12.75">
      <c r="B2507" s="35" t="str">
        <f t="shared" si="80"/>
        <v> </v>
      </c>
      <c r="C2507" s="20">
        <f aca="true" t="shared" si="81" ref="C2507:C2513">1+C2506</f>
        <v>2499</v>
      </c>
    </row>
    <row r="2508" spans="2:3" ht="12.75">
      <c r="B2508" s="35" t="str">
        <f t="shared" si="80"/>
        <v> </v>
      </c>
      <c r="C2508" s="20">
        <f t="shared" si="81"/>
        <v>2500</v>
      </c>
    </row>
    <row r="2509" spans="2:3" ht="12.75">
      <c r="B2509" s="35" t="str">
        <f t="shared" si="80"/>
        <v> </v>
      </c>
      <c r="C2509" s="20">
        <f t="shared" si="81"/>
        <v>2501</v>
      </c>
    </row>
    <row r="2510" spans="2:3" ht="12.75">
      <c r="B2510" s="35" t="str">
        <f t="shared" si="80"/>
        <v> </v>
      </c>
      <c r="C2510" s="20">
        <f t="shared" si="81"/>
        <v>2502</v>
      </c>
    </row>
    <row r="2511" spans="2:3" ht="12.75">
      <c r="B2511" s="35" t="str">
        <f t="shared" si="80"/>
        <v> </v>
      </c>
      <c r="C2511" s="20">
        <f t="shared" si="81"/>
        <v>2503</v>
      </c>
    </row>
    <row r="2512" spans="2:3" ht="12.75">
      <c r="B2512" s="35" t="str">
        <f t="shared" si="80"/>
        <v> </v>
      </c>
      <c r="C2512" s="20">
        <f t="shared" si="81"/>
        <v>2504</v>
      </c>
    </row>
    <row r="2513" spans="2:3" ht="12.75">
      <c r="B2513" s="35" t="str">
        <f t="shared" si="80"/>
        <v> </v>
      </c>
      <c r="C2513" s="20">
        <f t="shared" si="81"/>
        <v>2505</v>
      </c>
    </row>
  </sheetData>
  <sheetProtection selectLockedCells="1"/>
  <mergeCells count="1">
    <mergeCell ref="D2:I6"/>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codeName="Sheet1"/>
  <dimension ref="A1:C12"/>
  <sheetViews>
    <sheetView workbookViewId="0" topLeftCell="A1">
      <selection activeCell="A13" sqref="A13:A16"/>
    </sheetView>
  </sheetViews>
  <sheetFormatPr defaultColWidth="9.140625" defaultRowHeight="12.75"/>
  <cols>
    <col min="1" max="1" width="21.00390625" style="19" customWidth="1"/>
    <col min="2" max="2" width="51.57421875" style="19" customWidth="1"/>
    <col min="3" max="3" width="54.421875" style="19" customWidth="1"/>
  </cols>
  <sheetData>
    <row r="1" spans="2:3" ht="12.75">
      <c r="B1" s="124" t="s">
        <v>2237</v>
      </c>
      <c r="C1" s="125"/>
    </row>
    <row r="2" spans="2:3" ht="12.75">
      <c r="B2" s="126"/>
      <c r="C2" s="127"/>
    </row>
    <row r="3" spans="2:3" ht="12.75">
      <c r="B3" s="126"/>
      <c r="C3" s="127"/>
    </row>
    <row r="4" spans="2:3" ht="75.75" customHeight="1">
      <c r="B4" s="128"/>
      <c r="C4" s="129"/>
    </row>
    <row r="5" spans="1:3" s="4" customFormat="1" ht="12.75">
      <c r="A5" s="48" t="s">
        <v>2406</v>
      </c>
      <c r="B5" s="48" t="s">
        <v>5008</v>
      </c>
      <c r="C5" s="48" t="s">
        <v>5009</v>
      </c>
    </row>
    <row r="6" spans="1:3" ht="12.75">
      <c r="A6" s="19" t="s">
        <v>2405</v>
      </c>
      <c r="B6" s="19" t="s">
        <v>2410</v>
      </c>
      <c r="C6" s="19" t="s">
        <v>5007</v>
      </c>
    </row>
    <row r="7" spans="1:3" ht="12.75">
      <c r="A7" s="19" t="s">
        <v>5011</v>
      </c>
      <c r="B7" s="19" t="s">
        <v>5020</v>
      </c>
      <c r="C7" s="19" t="s">
        <v>5021</v>
      </c>
    </row>
    <row r="8" spans="1:3" ht="12.75">
      <c r="A8" s="19" t="s">
        <v>5016</v>
      </c>
      <c r="B8" s="19" t="s">
        <v>5018</v>
      </c>
      <c r="C8" s="19" t="s">
        <v>5022</v>
      </c>
    </row>
    <row r="9" spans="1:2" ht="12.75">
      <c r="A9" s="19" t="s">
        <v>2305</v>
      </c>
      <c r="B9" s="19" t="s">
        <v>3224</v>
      </c>
    </row>
    <row r="10" spans="1:3" ht="12.75">
      <c r="A10" s="19" t="s">
        <v>2403</v>
      </c>
      <c r="B10" s="19" t="s">
        <v>2407</v>
      </c>
      <c r="C10" s="19" t="s">
        <v>2408</v>
      </c>
    </row>
    <row r="11" spans="1:3" ht="12.75">
      <c r="A11" s="19" t="s">
        <v>5017</v>
      </c>
      <c r="B11" s="19" t="s">
        <v>5019</v>
      </c>
      <c r="C11" s="19" t="s">
        <v>3223</v>
      </c>
    </row>
    <row r="12" spans="1:3" ht="12.75">
      <c r="A12" s="19" t="s">
        <v>2404</v>
      </c>
      <c r="B12" s="19" t="s">
        <v>2409</v>
      </c>
      <c r="C12" s="19" t="s">
        <v>5010</v>
      </c>
    </row>
  </sheetData>
  <mergeCells count="1">
    <mergeCell ref="B1:C4"/>
  </mergeCells>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B1:K91"/>
  <sheetViews>
    <sheetView workbookViewId="0" topLeftCell="A1">
      <selection activeCell="E26" sqref="E26"/>
    </sheetView>
  </sheetViews>
  <sheetFormatPr defaultColWidth="9.140625" defaultRowHeight="12.75"/>
  <cols>
    <col min="3" max="3" width="17.421875" style="0" customWidth="1"/>
    <col min="4" max="4" width="27.28125" style="0" customWidth="1"/>
  </cols>
  <sheetData>
    <row r="1" spans="3:10" ht="40.5" customHeight="1">
      <c r="C1" s="50" t="s">
        <v>5227</v>
      </c>
      <c r="D1" s="4" t="s">
        <v>5218</v>
      </c>
      <c r="E1" s="130" t="s">
        <v>2238</v>
      </c>
      <c r="F1" s="131"/>
      <c r="G1" s="131"/>
      <c r="H1" s="131"/>
      <c r="I1" s="131"/>
      <c r="J1" s="132"/>
    </row>
    <row r="2" spans="2:10" ht="12.75">
      <c r="B2">
        <v>1</v>
      </c>
      <c r="C2" t="s">
        <v>2355</v>
      </c>
      <c r="D2" t="s">
        <v>5217</v>
      </c>
      <c r="E2" s="133"/>
      <c r="F2" s="134"/>
      <c r="G2" s="134"/>
      <c r="H2" s="134"/>
      <c r="I2" s="134"/>
      <c r="J2" s="135"/>
    </row>
    <row r="3" spans="2:10" ht="12.75">
      <c r="B3">
        <f aca="true" t="shared" si="0" ref="B3:B66">B2+1</f>
        <v>2</v>
      </c>
      <c r="C3" t="s">
        <v>5221</v>
      </c>
      <c r="D3" t="s">
        <v>5217</v>
      </c>
      <c r="E3" s="133"/>
      <c r="F3" s="134"/>
      <c r="G3" s="134"/>
      <c r="H3" s="134"/>
      <c r="I3" s="134"/>
      <c r="J3" s="135"/>
    </row>
    <row r="4" spans="2:10" ht="12.75">
      <c r="B4">
        <f t="shared" si="0"/>
        <v>3</v>
      </c>
      <c r="C4" t="s">
        <v>5222</v>
      </c>
      <c r="D4" t="s">
        <v>5217</v>
      </c>
      <c r="E4" s="133"/>
      <c r="F4" s="134"/>
      <c r="G4" s="134"/>
      <c r="H4" s="134"/>
      <c r="I4" s="134"/>
      <c r="J4" s="135"/>
    </row>
    <row r="5" spans="2:10" ht="12.75">
      <c r="B5">
        <f t="shared" si="0"/>
        <v>4</v>
      </c>
      <c r="C5" t="s">
        <v>5220</v>
      </c>
      <c r="D5" t="s">
        <v>5217</v>
      </c>
      <c r="E5" s="133"/>
      <c r="F5" s="134"/>
      <c r="G5" s="134"/>
      <c r="H5" s="134"/>
      <c r="I5" s="134"/>
      <c r="J5" s="135"/>
    </row>
    <row r="6" spans="2:10" ht="12.75">
      <c r="B6">
        <f t="shared" si="0"/>
        <v>5</v>
      </c>
      <c r="C6" t="s">
        <v>2340</v>
      </c>
      <c r="D6" t="s">
        <v>5217</v>
      </c>
      <c r="E6" s="133"/>
      <c r="F6" s="134"/>
      <c r="G6" s="134"/>
      <c r="H6" s="134"/>
      <c r="I6" s="134"/>
      <c r="J6" s="135"/>
    </row>
    <row r="7" spans="2:10" ht="12.75">
      <c r="B7">
        <f t="shared" si="0"/>
        <v>6</v>
      </c>
      <c r="C7" t="s">
        <v>2356</v>
      </c>
      <c r="D7" t="s">
        <v>5217</v>
      </c>
      <c r="E7" s="133"/>
      <c r="F7" s="134"/>
      <c r="G7" s="134"/>
      <c r="H7" s="134"/>
      <c r="I7" s="134"/>
      <c r="J7" s="135"/>
    </row>
    <row r="8" spans="2:10" ht="13.5" thickBot="1">
      <c r="B8">
        <f t="shared" si="0"/>
        <v>7</v>
      </c>
      <c r="C8" t="s">
        <v>5219</v>
      </c>
      <c r="D8" t="s">
        <v>5217</v>
      </c>
      <c r="E8" s="136"/>
      <c r="F8" s="137"/>
      <c r="G8" s="137"/>
      <c r="H8" s="137"/>
      <c r="I8" s="137"/>
      <c r="J8" s="138"/>
    </row>
    <row r="9" spans="2:4" ht="12.75">
      <c r="B9">
        <f t="shared" si="0"/>
        <v>8</v>
      </c>
      <c r="C9" t="s">
        <v>2327</v>
      </c>
      <c r="D9" t="s">
        <v>5224</v>
      </c>
    </row>
    <row r="10" spans="2:4" ht="12.75">
      <c r="B10">
        <f t="shared" si="0"/>
        <v>9</v>
      </c>
      <c r="C10" t="s">
        <v>2328</v>
      </c>
      <c r="D10" t="s">
        <v>5224</v>
      </c>
    </row>
    <row r="11" spans="2:4" ht="13.5" thickBot="1">
      <c r="B11">
        <f t="shared" si="0"/>
        <v>10</v>
      </c>
      <c r="C11" t="s">
        <v>2329</v>
      </c>
      <c r="D11" t="s">
        <v>5224</v>
      </c>
    </row>
    <row r="12" spans="2:11" ht="12.75" customHeight="1">
      <c r="B12">
        <f t="shared" si="0"/>
        <v>11</v>
      </c>
      <c r="C12" t="s">
        <v>2330</v>
      </c>
      <c r="D12" t="s">
        <v>5224</v>
      </c>
      <c r="E12" s="139" t="s">
        <v>2239</v>
      </c>
      <c r="F12" s="140"/>
      <c r="G12" s="140"/>
      <c r="H12" s="140"/>
      <c r="I12" s="140"/>
      <c r="J12" s="140"/>
      <c r="K12" s="141"/>
    </row>
    <row r="13" spans="2:11" ht="12.75" customHeight="1">
      <c r="B13">
        <f t="shared" si="0"/>
        <v>12</v>
      </c>
      <c r="C13" t="s">
        <v>2331</v>
      </c>
      <c r="D13" t="s">
        <v>5224</v>
      </c>
      <c r="E13" s="142"/>
      <c r="F13" s="143"/>
      <c r="G13" s="143"/>
      <c r="H13" s="143"/>
      <c r="I13" s="143"/>
      <c r="J13" s="143"/>
      <c r="K13" s="144"/>
    </row>
    <row r="14" spans="2:11" ht="12.75" customHeight="1">
      <c r="B14">
        <f t="shared" si="0"/>
        <v>13</v>
      </c>
      <c r="C14" t="s">
        <v>2332</v>
      </c>
      <c r="D14" t="s">
        <v>5224</v>
      </c>
      <c r="E14" s="142"/>
      <c r="F14" s="143"/>
      <c r="G14" s="143"/>
      <c r="H14" s="143"/>
      <c r="I14" s="143"/>
      <c r="J14" s="143"/>
      <c r="K14" s="144"/>
    </row>
    <row r="15" spans="2:11" ht="12.75" customHeight="1">
      <c r="B15">
        <f t="shared" si="0"/>
        <v>14</v>
      </c>
      <c r="C15" t="s">
        <v>5229</v>
      </c>
      <c r="D15" t="s">
        <v>5230</v>
      </c>
      <c r="E15" s="142"/>
      <c r="F15" s="143"/>
      <c r="G15" s="143"/>
      <c r="H15" s="143"/>
      <c r="I15" s="143"/>
      <c r="J15" s="143"/>
      <c r="K15" s="144"/>
    </row>
    <row r="16" spans="2:11" ht="12.75">
      <c r="B16">
        <f t="shared" si="0"/>
        <v>15</v>
      </c>
      <c r="C16" t="s">
        <v>2356</v>
      </c>
      <c r="D16" t="s">
        <v>5230</v>
      </c>
      <c r="E16" s="142"/>
      <c r="F16" s="143"/>
      <c r="G16" s="143"/>
      <c r="H16" s="143"/>
      <c r="I16" s="143"/>
      <c r="J16" s="143"/>
      <c r="K16" s="144"/>
    </row>
    <row r="17" spans="2:11" ht="12.75">
      <c r="B17">
        <f t="shared" si="0"/>
        <v>16</v>
      </c>
      <c r="C17" t="s">
        <v>5228</v>
      </c>
      <c r="D17" t="s">
        <v>5230</v>
      </c>
      <c r="E17" s="142"/>
      <c r="F17" s="143"/>
      <c r="G17" s="143"/>
      <c r="H17" s="143"/>
      <c r="I17" s="143"/>
      <c r="J17" s="143"/>
      <c r="K17" s="144"/>
    </row>
    <row r="18" spans="2:11" ht="13.5" thickBot="1">
      <c r="B18">
        <f t="shared" si="0"/>
        <v>17</v>
      </c>
      <c r="C18" t="s">
        <v>2320</v>
      </c>
      <c r="D18" t="s">
        <v>5223</v>
      </c>
      <c r="E18" s="145"/>
      <c r="F18" s="146"/>
      <c r="G18" s="146"/>
      <c r="H18" s="146"/>
      <c r="I18" s="146"/>
      <c r="J18" s="146"/>
      <c r="K18" s="147"/>
    </row>
    <row r="19" spans="2:4" ht="12.75">
      <c r="B19">
        <f t="shared" si="0"/>
        <v>18</v>
      </c>
      <c r="C19" t="s">
        <v>2321</v>
      </c>
      <c r="D19" t="s">
        <v>5223</v>
      </c>
    </row>
    <row r="20" spans="2:4" ht="12.75">
      <c r="B20">
        <f t="shared" si="0"/>
        <v>19</v>
      </c>
      <c r="C20" t="s">
        <v>2322</v>
      </c>
      <c r="D20" t="s">
        <v>5223</v>
      </c>
    </row>
    <row r="21" spans="2:4" ht="12.75">
      <c r="B21">
        <f t="shared" si="0"/>
        <v>20</v>
      </c>
      <c r="C21" t="s">
        <v>2323</v>
      </c>
      <c r="D21" t="s">
        <v>5223</v>
      </c>
    </row>
    <row r="22" spans="2:4" ht="12.75">
      <c r="B22">
        <f t="shared" si="0"/>
        <v>21</v>
      </c>
      <c r="C22" t="s">
        <v>2324</v>
      </c>
      <c r="D22" t="s">
        <v>5223</v>
      </c>
    </row>
    <row r="23" spans="2:4" ht="12.75">
      <c r="B23">
        <f t="shared" si="0"/>
        <v>22</v>
      </c>
      <c r="C23" t="s">
        <v>2325</v>
      </c>
      <c r="D23" t="s">
        <v>5223</v>
      </c>
    </row>
    <row r="24" spans="2:4" ht="12.75">
      <c r="B24">
        <f t="shared" si="0"/>
        <v>23</v>
      </c>
      <c r="C24" t="s">
        <v>2326</v>
      </c>
      <c r="D24" t="s">
        <v>5223</v>
      </c>
    </row>
    <row r="25" spans="2:4" ht="12.75">
      <c r="B25">
        <f t="shared" si="0"/>
        <v>24</v>
      </c>
      <c r="C25" t="s">
        <v>2333</v>
      </c>
      <c r="D25" t="s">
        <v>5225</v>
      </c>
    </row>
    <row r="26" spans="2:4" ht="12.75">
      <c r="B26">
        <f t="shared" si="0"/>
        <v>25</v>
      </c>
      <c r="C26" t="s">
        <v>2334</v>
      </c>
      <c r="D26" t="s">
        <v>5225</v>
      </c>
    </row>
    <row r="27" spans="2:4" ht="12.75">
      <c r="B27">
        <f t="shared" si="0"/>
        <v>26</v>
      </c>
      <c r="C27" t="s">
        <v>2335</v>
      </c>
      <c r="D27" t="s">
        <v>5225</v>
      </c>
    </row>
    <row r="28" spans="2:4" ht="12.75">
      <c r="B28">
        <f t="shared" si="0"/>
        <v>27</v>
      </c>
      <c r="C28" t="s">
        <v>2336</v>
      </c>
      <c r="D28" t="s">
        <v>5225</v>
      </c>
    </row>
    <row r="29" spans="2:4" ht="12.75">
      <c r="B29">
        <f t="shared" si="0"/>
        <v>28</v>
      </c>
      <c r="C29" t="s">
        <v>2337</v>
      </c>
      <c r="D29" t="s">
        <v>5225</v>
      </c>
    </row>
    <row r="30" spans="2:4" ht="12.75">
      <c r="B30">
        <f t="shared" si="0"/>
        <v>29</v>
      </c>
      <c r="C30" t="s">
        <v>5226</v>
      </c>
      <c r="D30" t="s">
        <v>5225</v>
      </c>
    </row>
    <row r="31" spans="2:4" ht="12.75">
      <c r="B31">
        <f t="shared" si="0"/>
        <v>30</v>
      </c>
      <c r="C31" t="s">
        <v>2338</v>
      </c>
      <c r="D31" t="s">
        <v>5225</v>
      </c>
    </row>
    <row r="32" spans="2:4" ht="12.75">
      <c r="B32">
        <f t="shared" si="0"/>
        <v>31</v>
      </c>
      <c r="C32" t="s">
        <v>2339</v>
      </c>
      <c r="D32" t="s">
        <v>5225</v>
      </c>
    </row>
    <row r="33" ht="12.75">
      <c r="B33">
        <f t="shared" si="0"/>
        <v>32</v>
      </c>
    </row>
    <row r="34" ht="12.75">
      <c r="B34">
        <f t="shared" si="0"/>
        <v>33</v>
      </c>
    </row>
    <row r="35" ht="12.75">
      <c r="B35">
        <f t="shared" si="0"/>
        <v>34</v>
      </c>
    </row>
    <row r="36" ht="12.75">
      <c r="B36">
        <f t="shared" si="0"/>
        <v>35</v>
      </c>
    </row>
    <row r="37" ht="12.75">
      <c r="B37">
        <f t="shared" si="0"/>
        <v>36</v>
      </c>
    </row>
    <row r="38" ht="12.75">
      <c r="B38">
        <f t="shared" si="0"/>
        <v>37</v>
      </c>
    </row>
    <row r="39" ht="12.75">
      <c r="B39">
        <f t="shared" si="0"/>
        <v>38</v>
      </c>
    </row>
    <row r="40" ht="12.75">
      <c r="B40">
        <f t="shared" si="0"/>
        <v>39</v>
      </c>
    </row>
    <row r="41" ht="12.75">
      <c r="B41">
        <f t="shared" si="0"/>
        <v>40</v>
      </c>
    </row>
    <row r="42" ht="12.75">
      <c r="B42">
        <f t="shared" si="0"/>
        <v>41</v>
      </c>
    </row>
    <row r="43" ht="12.75">
      <c r="B43">
        <f t="shared" si="0"/>
        <v>42</v>
      </c>
    </row>
    <row r="44" ht="12.75">
      <c r="B44">
        <f t="shared" si="0"/>
        <v>43</v>
      </c>
    </row>
    <row r="45" ht="12.75">
      <c r="B45">
        <f t="shared" si="0"/>
        <v>44</v>
      </c>
    </row>
    <row r="46" ht="12.75">
      <c r="B46">
        <f t="shared" si="0"/>
        <v>45</v>
      </c>
    </row>
    <row r="47" ht="12.75">
      <c r="B47">
        <f t="shared" si="0"/>
        <v>46</v>
      </c>
    </row>
    <row r="48" ht="12.75">
      <c r="B48">
        <f t="shared" si="0"/>
        <v>47</v>
      </c>
    </row>
    <row r="49" ht="12.75">
      <c r="B49">
        <f t="shared" si="0"/>
        <v>48</v>
      </c>
    </row>
    <row r="50" ht="12.75">
      <c r="B50">
        <f t="shared" si="0"/>
        <v>49</v>
      </c>
    </row>
    <row r="51" ht="12.75">
      <c r="B51">
        <f t="shared" si="0"/>
        <v>50</v>
      </c>
    </row>
    <row r="52" ht="12.75">
      <c r="B52">
        <f t="shared" si="0"/>
        <v>51</v>
      </c>
    </row>
    <row r="53" ht="12.75">
      <c r="B53">
        <f t="shared" si="0"/>
        <v>52</v>
      </c>
    </row>
    <row r="54" ht="12.75">
      <c r="B54">
        <f t="shared" si="0"/>
        <v>53</v>
      </c>
    </row>
    <row r="55" ht="12.75">
      <c r="B55">
        <f t="shared" si="0"/>
        <v>54</v>
      </c>
    </row>
    <row r="56" ht="12.75">
      <c r="B56">
        <f t="shared" si="0"/>
        <v>55</v>
      </c>
    </row>
    <row r="57" ht="12.75">
      <c r="B57">
        <f t="shared" si="0"/>
        <v>56</v>
      </c>
    </row>
    <row r="58" ht="12.75">
      <c r="B58">
        <f t="shared" si="0"/>
        <v>57</v>
      </c>
    </row>
    <row r="59" ht="12.75">
      <c r="B59">
        <f t="shared" si="0"/>
        <v>58</v>
      </c>
    </row>
    <row r="60" ht="12.75">
      <c r="B60">
        <f t="shared" si="0"/>
        <v>59</v>
      </c>
    </row>
    <row r="61" ht="12.75">
      <c r="B61">
        <f t="shared" si="0"/>
        <v>60</v>
      </c>
    </row>
    <row r="62" ht="12.75">
      <c r="B62">
        <f t="shared" si="0"/>
        <v>61</v>
      </c>
    </row>
    <row r="63" ht="12.75">
      <c r="B63">
        <f t="shared" si="0"/>
        <v>62</v>
      </c>
    </row>
    <row r="64" ht="12.75">
      <c r="B64">
        <f t="shared" si="0"/>
        <v>63</v>
      </c>
    </row>
    <row r="65" ht="12.75">
      <c r="B65">
        <f t="shared" si="0"/>
        <v>64</v>
      </c>
    </row>
    <row r="66" ht="12.75">
      <c r="B66">
        <f t="shared" si="0"/>
        <v>65</v>
      </c>
    </row>
    <row r="67" ht="12.75">
      <c r="B67">
        <f aca="true" t="shared" si="1" ref="B67:B91">B66+1</f>
        <v>66</v>
      </c>
    </row>
    <row r="68" ht="12.75">
      <c r="B68">
        <f t="shared" si="1"/>
        <v>67</v>
      </c>
    </row>
    <row r="69" ht="12.75">
      <c r="B69">
        <f t="shared" si="1"/>
        <v>68</v>
      </c>
    </row>
    <row r="70" ht="12.75">
      <c r="B70">
        <f t="shared" si="1"/>
        <v>69</v>
      </c>
    </row>
    <row r="71" ht="12.75">
      <c r="B71">
        <f t="shared" si="1"/>
        <v>70</v>
      </c>
    </row>
    <row r="72" ht="12.75">
      <c r="B72">
        <f t="shared" si="1"/>
        <v>71</v>
      </c>
    </row>
    <row r="73" ht="12.75">
      <c r="B73">
        <f t="shared" si="1"/>
        <v>72</v>
      </c>
    </row>
    <row r="74" ht="12.75">
      <c r="B74">
        <f t="shared" si="1"/>
        <v>73</v>
      </c>
    </row>
    <row r="75" ht="12.75">
      <c r="B75">
        <f t="shared" si="1"/>
        <v>74</v>
      </c>
    </row>
    <row r="76" ht="12.75">
      <c r="B76">
        <f t="shared" si="1"/>
        <v>75</v>
      </c>
    </row>
    <row r="77" ht="12.75">
      <c r="B77">
        <f t="shared" si="1"/>
        <v>76</v>
      </c>
    </row>
    <row r="78" ht="12.75">
      <c r="B78">
        <f t="shared" si="1"/>
        <v>77</v>
      </c>
    </row>
    <row r="79" ht="12.75">
      <c r="B79">
        <f t="shared" si="1"/>
        <v>78</v>
      </c>
    </row>
    <row r="80" ht="12.75">
      <c r="B80">
        <f t="shared" si="1"/>
        <v>79</v>
      </c>
    </row>
    <row r="81" ht="12.75">
      <c r="B81">
        <f t="shared" si="1"/>
        <v>80</v>
      </c>
    </row>
    <row r="82" ht="12.75">
      <c r="B82">
        <f t="shared" si="1"/>
        <v>81</v>
      </c>
    </row>
    <row r="83" ht="12.75">
      <c r="B83">
        <f t="shared" si="1"/>
        <v>82</v>
      </c>
    </row>
    <row r="84" ht="12.75">
      <c r="B84">
        <f t="shared" si="1"/>
        <v>83</v>
      </c>
    </row>
    <row r="85" ht="12.75">
      <c r="B85">
        <f t="shared" si="1"/>
        <v>84</v>
      </c>
    </row>
    <row r="86" ht="12.75">
      <c r="B86">
        <f t="shared" si="1"/>
        <v>85</v>
      </c>
    </row>
    <row r="87" ht="12.75">
      <c r="B87">
        <f t="shared" si="1"/>
        <v>86</v>
      </c>
    </row>
    <row r="88" ht="12.75">
      <c r="B88">
        <f t="shared" si="1"/>
        <v>87</v>
      </c>
    </row>
    <row r="89" ht="12.75">
      <c r="B89">
        <f t="shared" si="1"/>
        <v>88</v>
      </c>
    </row>
    <row r="90" ht="12.75">
      <c r="B90">
        <f t="shared" si="1"/>
        <v>89</v>
      </c>
    </row>
    <row r="91" ht="12.75">
      <c r="B91">
        <f t="shared" si="1"/>
        <v>90</v>
      </c>
    </row>
  </sheetData>
  <mergeCells count="2">
    <mergeCell ref="E1:J8"/>
    <mergeCell ref="E12:K18"/>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dc:creator>
  <cp:keywords/>
  <dc:description/>
  <cp:lastModifiedBy>Debbie Wasson</cp:lastModifiedBy>
  <cp:lastPrinted>2008-07-25T11:07:43Z</cp:lastPrinted>
  <dcterms:created xsi:type="dcterms:W3CDTF">2007-12-30T14:34:00Z</dcterms:created>
  <dcterms:modified xsi:type="dcterms:W3CDTF">2008-07-25T13:22:18Z</dcterms:modified>
  <cp:category/>
  <cp:version/>
  <cp:contentType/>
  <cp:contentStatus/>
</cp:coreProperties>
</file>